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activeTab="0"/>
  </bookViews>
  <sheets>
    <sheet name="Feuil1" sheetId="1" r:id="rId1"/>
  </sheets>
  <definedNames>
    <definedName name="_xlnm.Print_Area" localSheetId="0">'Feuil1'!$A$1:$E$52</definedName>
  </definedNames>
  <calcPr fullCalcOnLoad="1"/>
</workbook>
</file>

<file path=xl/comments1.xml><?xml version="1.0" encoding="utf-8"?>
<comments xmlns="http://schemas.openxmlformats.org/spreadsheetml/2006/main">
  <authors>
    <author>KHALID</author>
  </authors>
  <commentList>
    <comment ref="B18" authorId="0">
      <text>
        <r>
          <rPr>
            <b/>
            <sz val="10"/>
            <rFont val="Tahoma"/>
            <family val="0"/>
          </rPr>
          <t>البريد الإلكتروني:</t>
        </r>
        <r>
          <rPr>
            <sz val="10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10"/>
            <rFont val="Tahoma"/>
            <family val="0"/>
          </rPr>
          <t>الجنسية:</t>
        </r>
        <r>
          <rPr>
            <sz val="10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10"/>
            <rFont val="Tahoma"/>
            <family val="0"/>
          </rPr>
          <t>سنة الحصول على البكالوريا:</t>
        </r>
        <r>
          <rPr>
            <sz val="10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10"/>
            <rFont val="Tahoma"/>
            <family val="0"/>
          </rPr>
          <t>اللغة الأجنبية الثانية:</t>
        </r>
        <r>
          <rPr>
            <sz val="10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10"/>
            <rFont val="Tahoma"/>
            <family val="0"/>
          </rPr>
          <t>الشعبة:</t>
        </r>
        <r>
          <rPr>
            <sz val="10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10"/>
            <rFont val="Tahoma"/>
            <family val="0"/>
          </rPr>
          <t>الجنس:</t>
        </r>
        <r>
          <rPr>
            <sz val="10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10"/>
            <rFont val="Tahoma"/>
            <family val="2"/>
          </rPr>
          <t>الرقم الوطني البكالوريا:</t>
        </r>
        <r>
          <rPr>
            <sz val="10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10"/>
            <rFont val="Tahoma"/>
            <family val="2"/>
          </rPr>
          <t>رقم البطاقة الوطنية:</t>
        </r>
        <r>
          <rPr>
            <sz val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10"/>
            <rFont val="Tahoma"/>
            <family val="2"/>
          </rPr>
          <t>تاريخ الإزدياد:</t>
        </r>
        <r>
          <rPr>
            <sz val="10"/>
            <rFont val="Tahoma"/>
            <family val="2"/>
          </rPr>
          <t xml:space="preserve">
 السنة /الشهر / اليوم
01/11/1990</t>
        </r>
      </text>
    </comment>
    <comment ref="B13" authorId="0">
      <text>
        <r>
          <rPr>
            <b/>
            <sz val="10"/>
            <rFont val="Tahoma"/>
            <family val="2"/>
          </rPr>
          <t>العمالة أو الإقليم:</t>
        </r>
        <r>
          <rPr>
            <sz val="10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10"/>
            <rFont val="Tahoma"/>
            <family val="2"/>
          </rPr>
          <t>الميزة:</t>
        </r>
        <r>
          <rPr>
            <sz val="10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10"/>
            <rFont val="Tahoma"/>
            <family val="2"/>
          </rPr>
          <t xml:space="preserve">عنوان الإقامة
</t>
        </r>
      </text>
    </comment>
    <comment ref="B17" authorId="0">
      <text>
        <r>
          <rPr>
            <b/>
            <sz val="10"/>
            <rFont val="Tahoma"/>
            <family val="2"/>
          </rPr>
          <t>رقم الهاتف:</t>
        </r>
        <r>
          <rPr>
            <sz val="10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10"/>
            <rFont val="Tahoma"/>
            <family val="2"/>
          </rPr>
          <t>العمالة أو الإقليم:</t>
        </r>
        <r>
          <rPr>
            <sz val="10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10"/>
            <rFont val="Tahoma"/>
            <family val="2"/>
          </rPr>
          <t>الإسم العائلي:</t>
        </r>
        <r>
          <rPr>
            <sz val="10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10"/>
            <rFont val="Tahoma"/>
            <family val="2"/>
          </rPr>
          <t>الإسم الشخصي:</t>
        </r>
        <r>
          <rPr>
            <sz val="10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10"/>
            <rFont val="Tahoma"/>
            <family val="2"/>
          </rPr>
          <t>مكان الإزدياد:</t>
        </r>
        <r>
          <rPr>
            <sz val="10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10"/>
            <rFont val="Tahoma"/>
            <family val="2"/>
          </rPr>
          <t>العمالة أو الإقليم: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<sst xmlns="http://schemas.openxmlformats.org/spreadsheetml/2006/main" count="353" uniqueCount="322">
  <si>
    <t>Nom :</t>
  </si>
  <si>
    <t>Année Bac :</t>
  </si>
  <si>
    <t>Adresse :</t>
  </si>
  <si>
    <t>Ville :</t>
  </si>
  <si>
    <t>Téléphone :</t>
  </si>
  <si>
    <t>Email :</t>
  </si>
  <si>
    <t>Nationalité :</t>
  </si>
  <si>
    <t>Sexe :</t>
  </si>
  <si>
    <t>الإسم الشخصي :</t>
  </si>
  <si>
    <t>الجنسية :</t>
  </si>
  <si>
    <t>مكـان الازديـاد :</t>
  </si>
  <si>
    <t>Année Universitaire :</t>
  </si>
  <si>
    <t>Fès le ,</t>
  </si>
  <si>
    <t>Univrersité Sidi Mohamed Ben Abdellah</t>
  </si>
  <si>
    <t>Faculté des Lettres et des Sciences Humaines</t>
  </si>
  <si>
    <t>جـامعة سيدي محمد بن عبد الله</t>
  </si>
  <si>
    <t xml:space="preserve">كلية الاداب والعلوم الإنسانية </t>
  </si>
  <si>
    <t>NB : Enregistrer le Fichier sous le nom de votre N° de CNE et Graver le dans un CD avec votre Photo</t>
  </si>
  <si>
    <t>Handicapé (O/N) :</t>
  </si>
  <si>
    <t>Série Bac :</t>
  </si>
  <si>
    <t>Filière :</t>
  </si>
  <si>
    <t>Prénom :</t>
  </si>
  <si>
    <t>سايس - فاس</t>
  </si>
  <si>
    <t>SAIS - Fès</t>
  </si>
  <si>
    <t>M</t>
  </si>
  <si>
    <t>ب :</t>
  </si>
  <si>
    <t>رقم البطاقة الوطنية :</t>
  </si>
  <si>
    <t xml:space="preserve">توقيع المكلف </t>
  </si>
  <si>
    <t xml:space="preserve">فــــــاس في : </t>
  </si>
  <si>
    <t>Date de naissance :</t>
  </si>
  <si>
    <t>Lieu de naissance :</t>
  </si>
  <si>
    <t>OUI</t>
  </si>
  <si>
    <t>NON</t>
  </si>
  <si>
    <t>AGADIR</t>
  </si>
  <si>
    <t>AKA</t>
  </si>
  <si>
    <t>AL HOCEIMA</t>
  </si>
  <si>
    <t>ASSA ZAG</t>
  </si>
  <si>
    <t>Azilal</t>
  </si>
  <si>
    <t>BENI MELLAL</t>
  </si>
  <si>
    <t>Boujdour</t>
  </si>
  <si>
    <t>BOULMANE</t>
  </si>
  <si>
    <t>Casablanca</t>
  </si>
  <si>
    <t>CHEFCHAOUEN</t>
  </si>
  <si>
    <t>Cote d'ivoire</t>
  </si>
  <si>
    <t>EL HOUCEIMA</t>
  </si>
  <si>
    <t>El_Hajeb</t>
  </si>
  <si>
    <t>El_Jadida</t>
  </si>
  <si>
    <t>Errachidia</t>
  </si>
  <si>
    <t>Es_Semara</t>
  </si>
  <si>
    <t>Essaouira</t>
  </si>
  <si>
    <t>Figuig</t>
  </si>
  <si>
    <t>Guelmim</t>
  </si>
  <si>
    <t>Guelmima</t>
  </si>
  <si>
    <t>GUERCIF</t>
  </si>
  <si>
    <t>Ifrane</t>
  </si>
  <si>
    <t>Jerada</t>
  </si>
  <si>
    <t>Kenitra</t>
  </si>
  <si>
    <t>Khemisset</t>
  </si>
  <si>
    <t>Khenifra</t>
  </si>
  <si>
    <t>KHMISSATE</t>
  </si>
  <si>
    <t>Khouribga</t>
  </si>
  <si>
    <t>Laayoune</t>
  </si>
  <si>
    <t>LAMRASE</t>
  </si>
  <si>
    <t>LARACHE</t>
  </si>
  <si>
    <t>LIBERIA</t>
  </si>
  <si>
    <t>LIBYE</t>
  </si>
  <si>
    <t>MALAYSIA</t>
  </si>
  <si>
    <t>Marrakech</t>
  </si>
  <si>
    <t>MEKNES</t>
  </si>
  <si>
    <t>Meknes_El_Menzeh</t>
  </si>
  <si>
    <t>Meknes_Ismalia</t>
  </si>
  <si>
    <t>MERRAKECH</t>
  </si>
  <si>
    <t>MIDELT</t>
  </si>
  <si>
    <t>MISSOUR</t>
  </si>
  <si>
    <t>MOHAMMEDIA</t>
  </si>
  <si>
    <t>Moulay_Yaacoub</t>
  </si>
  <si>
    <t>Ouarzazate</t>
  </si>
  <si>
    <t>OUEZZANE</t>
  </si>
  <si>
    <t>OUJDA</t>
  </si>
  <si>
    <t>Oujda_Angad</t>
  </si>
  <si>
    <t>RABAT</t>
  </si>
  <si>
    <t>Rabat-Salé-Zemmour-Zaer</t>
  </si>
  <si>
    <t>Settat</t>
  </si>
  <si>
    <t>SIDI IFNI</t>
  </si>
  <si>
    <t>SIDI KACEM</t>
  </si>
  <si>
    <t>SIDI OUTMANE</t>
  </si>
  <si>
    <t>TAN TAN</t>
  </si>
  <si>
    <t>Tanger</t>
  </si>
  <si>
    <t>TAOUNATE</t>
  </si>
  <si>
    <t>Taourirte</t>
  </si>
  <si>
    <t>TAROUDANTE</t>
  </si>
  <si>
    <t>Tata</t>
  </si>
  <si>
    <t>Taza</t>
  </si>
  <si>
    <t>Thailande</t>
  </si>
  <si>
    <t>TINGHIR</t>
  </si>
  <si>
    <t>Tiznit</t>
  </si>
  <si>
    <t>TURQUIE</t>
  </si>
  <si>
    <t>ZAGOURA</t>
  </si>
  <si>
    <t xml:space="preserve"> S CHARIA</t>
  </si>
  <si>
    <t>AUT</t>
  </si>
  <si>
    <t>CHARIA</t>
  </si>
  <si>
    <t>CHARIA OR</t>
  </si>
  <si>
    <t>ENS</t>
  </si>
  <si>
    <t>L</t>
  </si>
  <si>
    <t>L AR</t>
  </si>
  <si>
    <t>L OR</t>
  </si>
  <si>
    <t>L SC H</t>
  </si>
  <si>
    <t>LM</t>
  </si>
  <si>
    <t>LSH</t>
  </si>
  <si>
    <t>S PC</t>
  </si>
  <si>
    <t>S V T</t>
  </si>
  <si>
    <t>SC AGR</t>
  </si>
  <si>
    <t>SEC</t>
  </si>
  <si>
    <t>SEX</t>
  </si>
  <si>
    <t>SMA</t>
  </si>
  <si>
    <t>SMB</t>
  </si>
  <si>
    <t>SVT</t>
  </si>
  <si>
    <t>TEC</t>
  </si>
  <si>
    <t>TECHNIQUE</t>
  </si>
  <si>
    <t>F</t>
  </si>
  <si>
    <t>&amp;</t>
  </si>
  <si>
    <t>Nom &amp; Prenom :</t>
  </si>
  <si>
    <t>S CHARIA</t>
  </si>
  <si>
    <t>Lettres</t>
  </si>
  <si>
    <t>Lettres Arabes</t>
  </si>
  <si>
    <t>Lettre Moderne</t>
  </si>
  <si>
    <t>Lettre et Sciences Humaines</t>
  </si>
  <si>
    <t>Sciences Physiques &amp; chimiques</t>
  </si>
  <si>
    <t>Sciences Agricole</t>
  </si>
  <si>
    <t>Sciences de Vie et de la terre</t>
  </si>
  <si>
    <t>Technique</t>
  </si>
  <si>
    <t>Sciences Maths A</t>
  </si>
  <si>
    <t>Sciences MathsB</t>
  </si>
  <si>
    <t>Sciences Experimentales</t>
  </si>
  <si>
    <t>Sciences Charia</t>
  </si>
  <si>
    <t>Chariaa</t>
  </si>
  <si>
    <t>Autres</t>
  </si>
  <si>
    <t>CIN :</t>
  </si>
  <si>
    <t>الإسـم العائلي :</t>
  </si>
  <si>
    <t xml:space="preserve">     يشهد عميد كلية الآداب و العلوم الإنسانية سايس فاس</t>
  </si>
  <si>
    <t xml:space="preserve">     أن الطالب(ة)     :</t>
  </si>
  <si>
    <t>مهنة الأب :</t>
  </si>
  <si>
    <t>مهنة الأم :</t>
  </si>
  <si>
    <t>مقر السكنى :</t>
  </si>
  <si>
    <t>Fonctionnaire (O/N) :</t>
  </si>
  <si>
    <t>Oued Ed-Dahab-Lagouira</t>
  </si>
  <si>
    <t>Taza-Al Hoceima-Taounate</t>
  </si>
  <si>
    <t xml:space="preserve">Chaouia-Ouardigha </t>
  </si>
  <si>
    <t xml:space="preserve">Doukkala-Abda </t>
  </si>
  <si>
    <t xml:space="preserve">Fès-Boulemane </t>
  </si>
  <si>
    <t xml:space="preserve">Gharb-Chrarda-Beni Hssen </t>
  </si>
  <si>
    <t xml:space="preserve">Grand Casablanca </t>
  </si>
  <si>
    <t xml:space="preserve">Guelmim-Es Smara </t>
  </si>
  <si>
    <t xml:space="preserve">Laâyoune-Boujdour-Sakia el Hamra  </t>
  </si>
  <si>
    <t xml:space="preserve">Marrakech-Tensift-Al Haouz </t>
  </si>
  <si>
    <t xml:space="preserve">Meknès-Tafilalet </t>
  </si>
  <si>
    <t xml:space="preserve">Oriental  </t>
  </si>
  <si>
    <t xml:space="preserve">Rabat-Salé-Zemmour-Zaër </t>
  </si>
  <si>
    <t xml:space="preserve">Souss-Massa-Drâa </t>
  </si>
  <si>
    <t xml:space="preserve">Tadla-Azilal </t>
  </si>
  <si>
    <t xml:space="preserve">Tanger-Tétouan </t>
  </si>
  <si>
    <t>Province de Benslimane</t>
  </si>
  <si>
    <t>Province de Berrechid</t>
  </si>
  <si>
    <t>Province de Khouribga</t>
  </si>
  <si>
    <t>Province de Settat</t>
  </si>
  <si>
    <t>Province d'El Jadida</t>
  </si>
  <si>
    <t>Province de Safi</t>
  </si>
  <si>
    <t>Province de Sidi Bennour</t>
  </si>
  <si>
    <t>Province de Youssoufia</t>
  </si>
  <si>
    <t>Préfecture de Fès</t>
  </si>
  <si>
    <t>Province de Boulemane</t>
  </si>
  <si>
    <t>Province de Moulay Yacoub</t>
  </si>
  <si>
    <t>Province de Sefrou</t>
  </si>
  <si>
    <t>Province de Kénitra</t>
  </si>
  <si>
    <t>Province de Sidi Kacem</t>
  </si>
  <si>
    <t>Province de Sidi Slimane</t>
  </si>
  <si>
    <t>Préfecture de Casablanca</t>
  </si>
  <si>
    <t>Préfecture de Mohammédia</t>
  </si>
  <si>
    <t>Province de Médiouna</t>
  </si>
  <si>
    <t>Province de Nouaceur</t>
  </si>
  <si>
    <t>Province d'Assa-Zag</t>
  </si>
  <si>
    <t>Province d'Es-Semara (située au Sahara occidental)</t>
  </si>
  <si>
    <t>Province de Guelmim</t>
  </si>
  <si>
    <t>Province de Tata</t>
  </si>
  <si>
    <t>Province de Tan-Tan</t>
  </si>
  <si>
    <t>Province de Boujdour</t>
  </si>
  <si>
    <t>Province de Lâayoune</t>
  </si>
  <si>
    <t>Province de Tarfaya</t>
  </si>
  <si>
    <t>Préfecture de Marrakech</t>
  </si>
  <si>
    <t>Province d'Al Haouz</t>
  </si>
  <si>
    <t>Province de Chichaoua</t>
  </si>
  <si>
    <t>Province d'El Kelâa des Sraghna</t>
  </si>
  <si>
    <t>Province d'Essaouira</t>
  </si>
  <si>
    <t>Province de Rehamna</t>
  </si>
  <si>
    <t>Préfecture de Meknès</t>
  </si>
  <si>
    <t>Province d’El Hajeb</t>
  </si>
  <si>
    <t>Province d'Errachidia</t>
  </si>
  <si>
    <t>Province d’Ifrane</t>
  </si>
  <si>
    <t>Province de Khénifra</t>
  </si>
  <si>
    <t>Province de Midelt</t>
  </si>
  <si>
    <t>Préfecture d'Oujda-Angad</t>
  </si>
  <si>
    <t>Province de Berkane</t>
  </si>
  <si>
    <t>Province de Driouch</t>
  </si>
  <si>
    <t>Province de Figuig</t>
  </si>
  <si>
    <t>Province de Jerada</t>
  </si>
  <si>
    <t>Province de Nador</t>
  </si>
  <si>
    <t>Province de Taourirt</t>
  </si>
  <si>
    <t>Province d'Aousserd</t>
  </si>
  <si>
    <t>Province d'Oued Ed-Dahab</t>
  </si>
  <si>
    <t>Préfecture de Rabat</t>
  </si>
  <si>
    <t>Préfecture de Skhirat-Témara</t>
  </si>
  <si>
    <t>Préfecture de Salé</t>
  </si>
  <si>
    <t>Province de Khémisset</t>
  </si>
  <si>
    <t>Préfecture d'Agadir Ida-Outanane</t>
  </si>
  <si>
    <t>Préfecture d'Inezgane-Aït Melloul</t>
  </si>
  <si>
    <t>Province de Chtouka-Aït Baha</t>
  </si>
  <si>
    <t>Province d'Ouarzazate</t>
  </si>
  <si>
    <t>Province de Sidi Ifni</t>
  </si>
  <si>
    <t>Province de Taroudant</t>
  </si>
  <si>
    <t>Province de Tinghir</t>
  </si>
  <si>
    <t>Province de Tiznit</t>
  </si>
  <si>
    <t>Province de Zagora</t>
  </si>
  <si>
    <t>Province d'Azilal</t>
  </si>
  <si>
    <t>Province de Beni Mellal</t>
  </si>
  <si>
    <t>Province de Fquih Ben Salah</t>
  </si>
  <si>
    <t>Préfecture de M'diq-Fnideq</t>
  </si>
  <si>
    <t>Préfecture de Tanger-Asilah</t>
  </si>
  <si>
    <t>Province de Chefchaouen</t>
  </si>
  <si>
    <t>Province de Fahs-Anjra</t>
  </si>
  <si>
    <t>Province de Larache</t>
  </si>
  <si>
    <t>Province d'Ouezzane</t>
  </si>
  <si>
    <t>Province de Tétouan</t>
  </si>
  <si>
    <t>Province de Guercif</t>
  </si>
  <si>
    <t>Province d'Al Hoceïma</t>
  </si>
  <si>
    <t>Province de Taounate</t>
  </si>
  <si>
    <t>Province de Taza</t>
  </si>
  <si>
    <r>
      <t xml:space="preserve">2 </t>
    </r>
    <r>
      <rPr>
        <b/>
        <vertAlign val="superscript"/>
        <sz val="11"/>
        <rFont val="Arial Narrow"/>
        <family val="2"/>
      </rPr>
      <t>eme</t>
    </r>
    <r>
      <rPr>
        <b/>
        <sz val="11"/>
        <rFont val="Arial Narrow"/>
        <family val="2"/>
      </rPr>
      <t xml:space="preserve"> Langue :</t>
    </r>
  </si>
  <si>
    <t>Anglais</t>
  </si>
  <si>
    <t>Espagnol</t>
  </si>
  <si>
    <t xml:space="preserve"> متقاعد</t>
  </si>
  <si>
    <t xml:space="preserve"> أستاذ</t>
  </si>
  <si>
    <t xml:space="preserve"> بدون</t>
  </si>
  <si>
    <t xml:space="preserve"> عامل</t>
  </si>
  <si>
    <t xml:space="preserve"> فلاح</t>
  </si>
  <si>
    <t>موظف</t>
  </si>
  <si>
    <t>حرفي</t>
  </si>
  <si>
    <t>إطفائي</t>
  </si>
  <si>
    <t>الشرطة</t>
  </si>
  <si>
    <t>الاوقاف</t>
  </si>
  <si>
    <t>البريد</t>
  </si>
  <si>
    <t>التجهيز</t>
  </si>
  <si>
    <t>التعليم</t>
  </si>
  <si>
    <t>الداخلية</t>
  </si>
  <si>
    <t>الدرك</t>
  </si>
  <si>
    <t>السياحة</t>
  </si>
  <si>
    <t>الصحة</t>
  </si>
  <si>
    <t>الطاقة</t>
  </si>
  <si>
    <t>العدل</t>
  </si>
  <si>
    <t>الفلاحة</t>
  </si>
  <si>
    <t>القوات المساعدة</t>
  </si>
  <si>
    <t>بستاني</t>
  </si>
  <si>
    <t>بقال</t>
  </si>
  <si>
    <t>تقني</t>
  </si>
  <si>
    <t>الجمارك</t>
  </si>
  <si>
    <t>جندي</t>
  </si>
  <si>
    <t>محامي</t>
  </si>
  <si>
    <t xml:space="preserve">عون </t>
  </si>
  <si>
    <t>عون عمومي</t>
  </si>
  <si>
    <t>عون قضائي</t>
  </si>
  <si>
    <t>عون مصلحة</t>
  </si>
  <si>
    <t>صحفي</t>
  </si>
  <si>
    <t>صيدلي</t>
  </si>
  <si>
    <t>ضابط</t>
  </si>
  <si>
    <t xml:space="preserve">سائق </t>
  </si>
  <si>
    <t>سائق طاكسي</t>
  </si>
  <si>
    <t>ساعي البريد</t>
  </si>
  <si>
    <t>فندقي</t>
  </si>
  <si>
    <t>قائد</t>
  </si>
  <si>
    <t>قابض</t>
  </si>
  <si>
    <t>قاض</t>
  </si>
  <si>
    <t>قهواجي</t>
  </si>
  <si>
    <t>ممرض</t>
  </si>
  <si>
    <t>مهندس</t>
  </si>
  <si>
    <t>موثق</t>
  </si>
  <si>
    <t>مهن حرة</t>
  </si>
  <si>
    <t>ملحوظة : يجب نسخ هذا الملف تحت إسم الرقم الوطني للبكالوريا (CNE) مرفوقا بصورة الطالب رقمية في قرص مدمج CD</t>
  </si>
  <si>
    <t>هذا الإطار خاص بالإدارة</t>
  </si>
  <si>
    <t xml:space="preserve"> المزداد(ة) بتاريخ:</t>
  </si>
  <si>
    <t>Passable</t>
  </si>
  <si>
    <t>Assez Bien</t>
  </si>
  <si>
    <t>Bien</t>
  </si>
  <si>
    <t>Très Bien</t>
  </si>
  <si>
    <t>P</t>
  </si>
  <si>
    <t>AB</t>
  </si>
  <si>
    <t>B</t>
  </si>
  <si>
    <t>TB</t>
  </si>
  <si>
    <t>Mention Bac :</t>
  </si>
  <si>
    <t>Chariaa Originale</t>
  </si>
  <si>
    <t>Lettres Originales</t>
  </si>
  <si>
    <t>Académie Bac :</t>
  </si>
  <si>
    <t>Province Bac :</t>
  </si>
  <si>
    <t xml:space="preserve">     الرقم الوطني :</t>
  </si>
  <si>
    <t>Sefrou</t>
  </si>
  <si>
    <t>Province des  Parents :</t>
  </si>
  <si>
    <t>Province de naissance :</t>
  </si>
  <si>
    <t>FES</t>
  </si>
  <si>
    <t xml:space="preserve"> CNE Bac :</t>
  </si>
  <si>
    <t>Boursier (O/N) :</t>
  </si>
  <si>
    <t>Littérature Comparée Imaginaires et Visions du Monde</t>
  </si>
  <si>
    <t>اللغة والأدب الأمازيغي</t>
  </si>
  <si>
    <t xml:space="preserve">الأوساط الطبيعية : الدينامية، المخاطر والتهيئة </t>
  </si>
  <si>
    <t>اللغة العربية والتواصل بين الثقافات</t>
  </si>
  <si>
    <t>المدرسة الحديثية بالغرب الإسلامي: قضايا و مناهج</t>
  </si>
  <si>
    <t>اللغات والحضارات الشرقية ومقارنة الأديان</t>
  </si>
  <si>
    <t>Bureau du Master</t>
  </si>
  <si>
    <t>مكتب الماستر</t>
  </si>
  <si>
    <t>وصل التسجيل بسلك الماستر</t>
  </si>
  <si>
    <t xml:space="preserve">    قد سجل(ت)  بالكلية بمسلك :</t>
  </si>
  <si>
    <t>ماستر التراث والتنمية</t>
  </si>
  <si>
    <t>Formulaire d'inscription Master 2017-2018</t>
  </si>
  <si>
    <t>2017/2018</t>
  </si>
  <si>
    <t>برسم السنة الجامعية 2017/2018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</si>
</sst>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\ &quot;DH&quot;;\-#,##0\ &quot;DH&quot;"/>
    <numFmt numFmtId="173" formatCode="#,##0\ &quot;DH&quot;;[Red]\-#,##0\ &quot;DH&quot;"/>
    <numFmt numFmtId="174" formatCode="#,##0.00\ &quot;DH&quot;;\-#,##0.00\ &quot;DH&quot;"/>
    <numFmt numFmtId="175" formatCode="#,##0.00\ &quot;DH&quot;;[Red]\-#,##0.00\ &quot;DH&quot;"/>
    <numFmt numFmtId="176" formatCode="_-* #,##0\ &quot;DH&quot;_-;\-* #,##0\ &quot;DH&quot;_-;_-* &quot;-&quot;\ &quot;DH&quot;_-;_-@_-"/>
    <numFmt numFmtId="177" formatCode="_-* #,##0\ _D_H_-;\-* #,##0\ _D_H_-;_-* &quot;-&quot;\ _D_H_-;_-@_-"/>
    <numFmt numFmtId="178" formatCode="_-* #,##0.00\ &quot;DH&quot;_-;\-* #,##0.00\ &quot;DH&quot;_-;_-* &quot;-&quot;??\ &quot;DH&quot;_-;_-@_-"/>
    <numFmt numFmtId="179" formatCode="_-* #,##0.00\ _D_H_-;\-* #,##0.00\ _D_H_-;_-* &quot;-&quot;??\ _D_H_-;_-@_-"/>
    <numFmt numFmtId="180" formatCode="&quot;د.م.&quot;\ #,##0_-;&quot;د.م.&quot;\ #,##0\-"/>
    <numFmt numFmtId="181" formatCode="&quot;د.م.&quot;\ #,##0_-;[Red]&quot;د.م.&quot;\ #,##0\-"/>
    <numFmt numFmtId="182" formatCode="&quot;د.م.&quot;\ #,##0.00_-;&quot;د.م.&quot;\ #,##0.00\-"/>
    <numFmt numFmtId="183" formatCode="&quot;د.م.&quot;\ #,##0.00_-;[Red]&quot;د.م.&quot;\ #,##0.00\-"/>
    <numFmt numFmtId="184" formatCode="_-&quot;د.م.&quot;\ * #,##0_-;_-&quot;د.م.&quot;\ * #,##0\-;_-&quot;د.م.&quot;\ * &quot;-&quot;_-;_-@_-"/>
    <numFmt numFmtId="185" formatCode="_-* #,##0_-;_-* #,##0\-;_-* &quot;-&quot;_-;_-@_-"/>
    <numFmt numFmtId="186" formatCode="_-&quot;د.م.&quot;\ * #,##0.00_-;_-&quot;د.م.&quot;\ * #,##0.00\-;_-&quot;د.م.&quot;\ * &quot;-&quot;??_-;_-@_-"/>
    <numFmt numFmtId="187" formatCode="_-* #,##0.00_-;_-* #,##0.00\-;_-* &quot;-&quot;??_-;_-@_-"/>
    <numFmt numFmtId="188" formatCode="&quot;$&quot;\ #,##0_-;&quot;$&quot;\ #,##0\-"/>
    <numFmt numFmtId="189" formatCode="&quot;$&quot;\ #,##0_-;[Red]&quot;$&quot;\ #,##0\-"/>
    <numFmt numFmtId="190" formatCode="&quot;$&quot;\ #,##0.00_-;&quot;$&quot;\ #,##0.00\-"/>
    <numFmt numFmtId="191" formatCode="&quot;$&quot;\ #,##0.00_-;[Red]&quot;$&quot;\ #,##0.00\-"/>
    <numFmt numFmtId="192" formatCode="_-&quot;$&quot;\ * #,##0_-;_-&quot;$&quot;\ * #,##0\-;_-&quot;$&quot;\ * &quot;-&quot;_-;_-@_-"/>
    <numFmt numFmtId="193" formatCode="_-&quot;$&quot;\ * #,##0.00_-;_-&quot;$&quot;\ * #,##0.00\-;_-&quot;$&quot;\ * &quot;-&quot;??_-;_-@_-"/>
    <numFmt numFmtId="194" formatCode="[$-40C]dddd\ d\ mmmm\ yyyy"/>
    <numFmt numFmtId="195" formatCode="&quot;Vrai&quot;;&quot;Vrai&quot;;&quot;Faux&quot;"/>
    <numFmt numFmtId="196" formatCode="&quot;Actif&quot;;&quot;Actif&quot;;&quot;Inactif&quot;"/>
    <numFmt numFmtId="197" formatCode="[$€-2]\ #,##0.00_);[Red]\([$€-2]\ #,##0.00\)"/>
  </numFmts>
  <fonts count="54">
    <font>
      <sz val="10"/>
      <name val="Arial"/>
      <family val="0"/>
    </font>
    <font>
      <sz val="11"/>
      <name val="Arial"/>
      <family val="0"/>
    </font>
    <font>
      <b/>
      <sz val="11"/>
      <name val="Arial Narrow"/>
      <family val="2"/>
    </font>
    <font>
      <b/>
      <sz val="11"/>
      <name val="Arial"/>
      <family val="2"/>
    </font>
    <font>
      <b/>
      <u val="single"/>
      <sz val="12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Wingdings 2"/>
      <family val="1"/>
    </font>
    <font>
      <sz val="12"/>
      <name val="Arial"/>
      <family val="0"/>
    </font>
    <font>
      <b/>
      <vertAlign val="superscript"/>
      <sz val="11"/>
      <name val="Arial Narrow"/>
      <family val="2"/>
    </font>
    <font>
      <sz val="10"/>
      <name val="Tahoma"/>
      <family val="0"/>
    </font>
    <font>
      <b/>
      <sz val="10"/>
      <name val="Tahoma"/>
      <family val="0"/>
    </font>
    <font>
      <sz val="16"/>
      <name val="Arabic Transparent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/>
    </xf>
    <xf numFmtId="14" fontId="1" fillId="0" borderId="19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3" fillId="32" borderId="0" xfId="0" applyFont="1" applyFill="1" applyBorder="1" applyAlignment="1" applyProtection="1">
      <alignment horizontal="left"/>
      <protection locked="0"/>
    </xf>
    <xf numFmtId="0" fontId="3" fillId="32" borderId="0" xfId="0" applyFont="1" applyFill="1" applyBorder="1" applyAlignment="1" applyProtection="1">
      <alignment horizontal="center"/>
      <protection locked="0"/>
    </xf>
    <xf numFmtId="0" fontId="3" fillId="32" borderId="1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" fontId="3" fillId="0" borderId="19" xfId="0" applyNumberFormat="1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vertical="top" shrinkToFit="1" readingOrder="2"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4" fontId="13" fillId="0" borderId="0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13" fillId="0" borderId="0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10" fillId="0" borderId="19" xfId="44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 vertical="top" shrinkToFit="1" readingOrder="2"/>
      <protection/>
    </xf>
    <xf numFmtId="0" fontId="12" fillId="0" borderId="23" xfId="0" applyFont="1" applyBorder="1" applyAlignment="1" applyProtection="1">
      <alignment horizontal="center" vertical="top" shrinkToFit="1" readingOrder="2"/>
      <protection/>
    </xf>
    <xf numFmtId="0" fontId="12" fillId="0" borderId="24" xfId="0" applyFont="1" applyBorder="1" applyAlignment="1" applyProtection="1">
      <alignment horizontal="center" vertical="top" shrinkToFit="1" readingOrder="2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32" borderId="19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57150</xdr:rowOff>
    </xdr:from>
    <xdr:to>
      <xdr:col>3</xdr:col>
      <xdr:colOff>104775</xdr:colOff>
      <xdr:row>4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7150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34</xdr:row>
      <xdr:rowOff>85725</xdr:rowOff>
    </xdr:from>
    <xdr:to>
      <xdr:col>2</xdr:col>
      <xdr:colOff>1143000</xdr:colOff>
      <xdr:row>38</xdr:row>
      <xdr:rowOff>142875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6667500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75"/>
  <sheetViews>
    <sheetView tabSelected="1" view="pageBreakPreview" zoomScaleSheetLayoutView="100" zoomScalePageLayoutView="0" workbookViewId="0" topLeftCell="A28">
      <selection activeCell="E49" sqref="E49"/>
    </sheetView>
  </sheetViews>
  <sheetFormatPr defaultColWidth="11.421875" defaultRowHeight="12.75"/>
  <cols>
    <col min="1" max="1" width="17.8515625" style="0" bestFit="1" customWidth="1"/>
    <col min="2" max="2" width="25.28125" style="0" customWidth="1"/>
    <col min="3" max="3" width="19.00390625" style="0" customWidth="1"/>
    <col min="4" max="4" width="29.8515625" style="0" customWidth="1"/>
    <col min="5" max="5" width="15.7109375" style="0" customWidth="1"/>
    <col min="6" max="6" width="10.8515625" style="0" hidden="1" customWidth="1"/>
    <col min="7" max="15" width="11.421875" style="8" hidden="1" customWidth="1"/>
    <col min="16" max="33" width="11.421875" style="0" hidden="1" customWidth="1"/>
    <col min="34" max="39" width="0" style="0" hidden="1" customWidth="1"/>
  </cols>
  <sheetData>
    <row r="1" spans="1:25" ht="16.5">
      <c r="A1" s="94" t="s">
        <v>13</v>
      </c>
      <c r="B1" s="94"/>
      <c r="D1" s="95" t="s">
        <v>15</v>
      </c>
      <c r="E1" s="95"/>
      <c r="F1" t="e">
        <f>VLOOKUP(D13,X1:Y4,2,FALSE)</f>
        <v>#N/A</v>
      </c>
      <c r="G1" s="8">
        <f>RIGHT(B7,2)</f>
      </c>
      <c r="H1" s="9" t="s">
        <v>24</v>
      </c>
      <c r="I1" s="8">
        <v>1960</v>
      </c>
      <c r="J1" s="8" t="s">
        <v>31</v>
      </c>
      <c r="K1" s="10" t="s">
        <v>33</v>
      </c>
      <c r="L1" s="10" t="s">
        <v>308</v>
      </c>
      <c r="M1" s="11" t="s">
        <v>98</v>
      </c>
      <c r="N1" s="11" t="s">
        <v>318</v>
      </c>
      <c r="O1" s="11" t="s">
        <v>318</v>
      </c>
      <c r="P1" s="11" t="s">
        <v>103</v>
      </c>
      <c r="Q1" s="12" t="s">
        <v>123</v>
      </c>
      <c r="R1" s="12" t="s">
        <v>237</v>
      </c>
      <c r="S1" s="13" t="s">
        <v>239</v>
      </c>
      <c r="T1">
        <v>1</v>
      </c>
      <c r="U1" t="s">
        <v>147</v>
      </c>
      <c r="V1" t="s">
        <v>161</v>
      </c>
      <c r="X1" t="s">
        <v>288</v>
      </c>
      <c r="Y1" t="s">
        <v>292</v>
      </c>
    </row>
    <row r="2" spans="1:25" ht="16.5">
      <c r="A2" s="94" t="s">
        <v>14</v>
      </c>
      <c r="B2" s="94"/>
      <c r="D2" s="95" t="s">
        <v>16</v>
      </c>
      <c r="E2" s="95"/>
      <c r="G2" s="8">
        <f>G1&amp;B9</f>
      </c>
      <c r="H2" s="9" t="s">
        <v>119</v>
      </c>
      <c r="I2" s="8">
        <v>1961</v>
      </c>
      <c r="J2" s="8" t="s">
        <v>32</v>
      </c>
      <c r="K2" s="11" t="s">
        <v>34</v>
      </c>
      <c r="L2" s="11" t="s">
        <v>309</v>
      </c>
      <c r="M2" s="11" t="s">
        <v>100</v>
      </c>
      <c r="N2" s="11" t="s">
        <v>313</v>
      </c>
      <c r="O2" s="11" t="s">
        <v>313</v>
      </c>
      <c r="P2" s="11" t="s">
        <v>104</v>
      </c>
      <c r="Q2" s="12" t="s">
        <v>124</v>
      </c>
      <c r="R2" s="12" t="s">
        <v>238</v>
      </c>
      <c r="S2" s="14" t="s">
        <v>240</v>
      </c>
      <c r="T2">
        <v>2</v>
      </c>
      <c r="U2" t="s">
        <v>148</v>
      </c>
      <c r="V2" t="s">
        <v>162</v>
      </c>
      <c r="X2" t="s">
        <v>289</v>
      </c>
      <c r="Y2" t="s">
        <v>293</v>
      </c>
    </row>
    <row r="3" spans="1:25" ht="16.5">
      <c r="A3" s="94" t="s">
        <v>23</v>
      </c>
      <c r="B3" s="94"/>
      <c r="D3" s="95" t="s">
        <v>22</v>
      </c>
      <c r="E3" s="95"/>
      <c r="I3" s="8">
        <v>1962</v>
      </c>
      <c r="K3" s="11" t="s">
        <v>35</v>
      </c>
      <c r="L3" s="11" t="s">
        <v>310</v>
      </c>
      <c r="M3" s="11" t="s">
        <v>101</v>
      </c>
      <c r="N3" s="11" t="s">
        <v>312</v>
      </c>
      <c r="O3" s="11" t="s">
        <v>312</v>
      </c>
      <c r="P3" s="11" t="s">
        <v>105</v>
      </c>
      <c r="Q3" s="12" t="s">
        <v>298</v>
      </c>
      <c r="S3" s="13" t="s">
        <v>241</v>
      </c>
      <c r="T3">
        <v>3</v>
      </c>
      <c r="U3" t="s">
        <v>149</v>
      </c>
      <c r="V3" t="s">
        <v>163</v>
      </c>
      <c r="X3" t="s">
        <v>290</v>
      </c>
      <c r="Y3" t="s">
        <v>294</v>
      </c>
    </row>
    <row r="4" spans="1:25" ht="16.5">
      <c r="A4" s="94" t="s">
        <v>314</v>
      </c>
      <c r="B4" s="94"/>
      <c r="D4" s="95" t="s">
        <v>315</v>
      </c>
      <c r="E4" s="95"/>
      <c r="I4" s="8">
        <v>1963</v>
      </c>
      <c r="K4" s="11" t="s">
        <v>36</v>
      </c>
      <c r="L4" s="11" t="s">
        <v>311</v>
      </c>
      <c r="M4" s="11" t="s">
        <v>102</v>
      </c>
      <c r="N4" s="11" t="s">
        <v>309</v>
      </c>
      <c r="O4" s="11" t="s">
        <v>309</v>
      </c>
      <c r="P4" s="11" t="s">
        <v>107</v>
      </c>
      <c r="Q4" s="12" t="s">
        <v>125</v>
      </c>
      <c r="S4" s="13" t="s">
        <v>242</v>
      </c>
      <c r="T4">
        <v>4</v>
      </c>
      <c r="U4" t="s">
        <v>150</v>
      </c>
      <c r="V4" t="s">
        <v>164</v>
      </c>
      <c r="X4" t="s">
        <v>291</v>
      </c>
      <c r="Y4" t="s">
        <v>295</v>
      </c>
    </row>
    <row r="5" spans="9:22" ht="13.5" thickBot="1">
      <c r="I5" s="8">
        <v>1964</v>
      </c>
      <c r="K5" s="11" t="s">
        <v>37</v>
      </c>
      <c r="L5" s="11" t="s">
        <v>313</v>
      </c>
      <c r="M5" s="11" t="s">
        <v>103</v>
      </c>
      <c r="N5" s="11"/>
      <c r="O5" s="11"/>
      <c r="P5" s="11" t="s">
        <v>108</v>
      </c>
      <c r="Q5" s="12" t="s">
        <v>126</v>
      </c>
      <c r="S5" s="13" t="s">
        <v>243</v>
      </c>
      <c r="T5">
        <v>5</v>
      </c>
      <c r="U5" t="s">
        <v>151</v>
      </c>
      <c r="V5" t="s">
        <v>165</v>
      </c>
    </row>
    <row r="6" spans="1:22" ht="20.25">
      <c r="A6" s="91" t="s">
        <v>319</v>
      </c>
      <c r="B6" s="92"/>
      <c r="C6" s="92"/>
      <c r="D6" s="92"/>
      <c r="E6" s="93"/>
      <c r="I6" s="8">
        <v>1965</v>
      </c>
      <c r="K6" s="11" t="s">
        <v>38</v>
      </c>
      <c r="L6" s="11" t="s">
        <v>312</v>
      </c>
      <c r="M6" s="11" t="s">
        <v>104</v>
      </c>
      <c r="N6" s="11"/>
      <c r="O6" s="11"/>
      <c r="P6" s="11" t="s">
        <v>109</v>
      </c>
      <c r="Q6" s="12" t="s">
        <v>127</v>
      </c>
      <c r="S6" s="15" t="s">
        <v>244</v>
      </c>
      <c r="T6">
        <v>6</v>
      </c>
      <c r="U6" t="s">
        <v>152</v>
      </c>
      <c r="V6" t="s">
        <v>166</v>
      </c>
    </row>
    <row r="7" spans="1:22" ht="16.5">
      <c r="A7" s="21" t="s">
        <v>1</v>
      </c>
      <c r="B7" s="22"/>
      <c r="C7" s="21"/>
      <c r="D7" s="19"/>
      <c r="E7" s="18"/>
      <c r="I7" s="8">
        <v>1966</v>
      </c>
      <c r="K7" s="11" t="s">
        <v>39</v>
      </c>
      <c r="L7" s="11"/>
      <c r="M7" s="11" t="s">
        <v>105</v>
      </c>
      <c r="N7" s="12"/>
      <c r="O7" s="11"/>
      <c r="P7" s="11" t="s">
        <v>111</v>
      </c>
      <c r="Q7" s="12" t="s">
        <v>128</v>
      </c>
      <c r="S7" s="13" t="s">
        <v>245</v>
      </c>
      <c r="U7" t="s">
        <v>153</v>
      </c>
      <c r="V7" t="s">
        <v>167</v>
      </c>
    </row>
    <row r="8" spans="1:22" ht="7.5" customHeight="1">
      <c r="A8" s="100"/>
      <c r="B8" s="101"/>
      <c r="C8" s="101"/>
      <c r="D8" s="101"/>
      <c r="E8" s="102"/>
      <c r="I8" s="8">
        <v>1967</v>
      </c>
      <c r="K8" s="11" t="s">
        <v>40</v>
      </c>
      <c r="L8" s="11"/>
      <c r="M8" s="11" t="s">
        <v>106</v>
      </c>
      <c r="N8" s="12"/>
      <c r="O8" s="11"/>
      <c r="P8" s="11" t="s">
        <v>116</v>
      </c>
      <c r="Q8" s="12" t="s">
        <v>129</v>
      </c>
      <c r="S8" s="13" t="s">
        <v>246</v>
      </c>
      <c r="U8" t="s">
        <v>154</v>
      </c>
      <c r="V8" t="s">
        <v>168</v>
      </c>
    </row>
    <row r="9" spans="1:22" ht="16.5">
      <c r="A9" s="21" t="s">
        <v>306</v>
      </c>
      <c r="B9" s="31"/>
      <c r="C9" s="24" t="s">
        <v>0</v>
      </c>
      <c r="D9" s="31"/>
      <c r="E9" s="25"/>
      <c r="I9" s="8">
        <v>1968</v>
      </c>
      <c r="K9" s="11" t="s">
        <v>41</v>
      </c>
      <c r="L9" s="11"/>
      <c r="M9" s="11" t="s">
        <v>107</v>
      </c>
      <c r="N9" s="12"/>
      <c r="O9" s="11"/>
      <c r="P9" s="11" t="s">
        <v>117</v>
      </c>
      <c r="Q9" s="12" t="s">
        <v>130</v>
      </c>
      <c r="S9" s="13" t="s">
        <v>247</v>
      </c>
      <c r="U9" t="s">
        <v>155</v>
      </c>
      <c r="V9" t="s">
        <v>169</v>
      </c>
    </row>
    <row r="10" spans="1:22" ht="16.5">
      <c r="A10" s="21" t="s">
        <v>137</v>
      </c>
      <c r="B10" s="31"/>
      <c r="C10" s="24" t="s">
        <v>21</v>
      </c>
      <c r="D10" s="31"/>
      <c r="E10" s="25"/>
      <c r="I10" s="8">
        <v>1969</v>
      </c>
      <c r="K10" s="11" t="s">
        <v>42</v>
      </c>
      <c r="L10" s="11"/>
      <c r="M10" s="11" t="s">
        <v>108</v>
      </c>
      <c r="N10" s="12"/>
      <c r="O10" s="11"/>
      <c r="P10" s="11" t="s">
        <v>114</v>
      </c>
      <c r="Q10" s="12" t="s">
        <v>131</v>
      </c>
      <c r="S10" s="13" t="s">
        <v>248</v>
      </c>
      <c r="U10" t="s">
        <v>156</v>
      </c>
      <c r="V10" t="s">
        <v>170</v>
      </c>
    </row>
    <row r="11" spans="1:22" ht="16.5">
      <c r="A11" s="21" t="s">
        <v>29</v>
      </c>
      <c r="B11" s="69"/>
      <c r="C11" s="24" t="s">
        <v>30</v>
      </c>
      <c r="D11" s="31"/>
      <c r="E11" s="26"/>
      <c r="I11" s="8">
        <v>1970</v>
      </c>
      <c r="K11" s="11" t="s">
        <v>43</v>
      </c>
      <c r="L11" s="11"/>
      <c r="M11" s="11" t="s">
        <v>109</v>
      </c>
      <c r="N11" s="12"/>
      <c r="O11" s="11"/>
      <c r="P11" s="11" t="s">
        <v>115</v>
      </c>
      <c r="Q11" s="12" t="s">
        <v>132</v>
      </c>
      <c r="S11" s="13" t="s">
        <v>249</v>
      </c>
      <c r="U11" t="s">
        <v>145</v>
      </c>
      <c r="V11" t="s">
        <v>171</v>
      </c>
    </row>
    <row r="12" spans="1:22" ht="16.5">
      <c r="A12" s="24" t="s">
        <v>19</v>
      </c>
      <c r="B12" s="31"/>
      <c r="C12" s="24" t="s">
        <v>304</v>
      </c>
      <c r="D12" s="31"/>
      <c r="E12" s="25"/>
      <c r="I12" s="8">
        <v>1971</v>
      </c>
      <c r="K12" s="11" t="s">
        <v>44</v>
      </c>
      <c r="M12" s="11" t="s">
        <v>110</v>
      </c>
      <c r="P12" s="11" t="s">
        <v>113</v>
      </c>
      <c r="Q12" t="s">
        <v>133</v>
      </c>
      <c r="S12" s="13" t="s">
        <v>250</v>
      </c>
      <c r="U12" t="s">
        <v>157</v>
      </c>
      <c r="V12" t="s">
        <v>172</v>
      </c>
    </row>
    <row r="13" spans="1:22" ht="16.5">
      <c r="A13" s="21" t="s">
        <v>300</v>
      </c>
      <c r="B13" s="31"/>
      <c r="C13" s="27" t="s">
        <v>296</v>
      </c>
      <c r="D13" s="70"/>
      <c r="E13" s="25"/>
      <c r="I13" s="8">
        <v>1972</v>
      </c>
      <c r="K13" s="11" t="s">
        <v>45</v>
      </c>
      <c r="M13" s="11" t="s">
        <v>111</v>
      </c>
      <c r="P13" s="11" t="s">
        <v>122</v>
      </c>
      <c r="Q13" s="12" t="s">
        <v>134</v>
      </c>
      <c r="S13" s="13" t="s">
        <v>251</v>
      </c>
      <c r="U13" t="s">
        <v>158</v>
      </c>
      <c r="V13" t="s">
        <v>173</v>
      </c>
    </row>
    <row r="14" spans="1:22" ht="16.5">
      <c r="A14" s="24" t="s">
        <v>299</v>
      </c>
      <c r="B14" s="33"/>
      <c r="C14" s="19"/>
      <c r="D14" s="19"/>
      <c r="E14" s="25"/>
      <c r="I14" s="8">
        <v>1973</v>
      </c>
      <c r="K14" s="11" t="s">
        <v>46</v>
      </c>
      <c r="M14" s="11" t="s">
        <v>112</v>
      </c>
      <c r="P14" s="11" t="s">
        <v>100</v>
      </c>
      <c r="Q14" s="12" t="s">
        <v>135</v>
      </c>
      <c r="S14" s="13" t="s">
        <v>252</v>
      </c>
      <c r="U14" t="s">
        <v>159</v>
      </c>
      <c r="V14" t="s">
        <v>174</v>
      </c>
    </row>
    <row r="15" spans="1:22" ht="16.5">
      <c r="A15" s="21" t="s">
        <v>2</v>
      </c>
      <c r="B15" s="103"/>
      <c r="C15" s="103"/>
      <c r="D15" s="103"/>
      <c r="E15" s="25"/>
      <c r="I15" s="8">
        <v>1974</v>
      </c>
      <c r="K15" s="11" t="s">
        <v>47</v>
      </c>
      <c r="M15" s="11" t="s">
        <v>113</v>
      </c>
      <c r="P15" s="11" t="s">
        <v>101</v>
      </c>
      <c r="Q15" s="12" t="s">
        <v>297</v>
      </c>
      <c r="S15" s="13" t="s">
        <v>253</v>
      </c>
      <c r="U15" t="s">
        <v>160</v>
      </c>
      <c r="V15" t="s">
        <v>175</v>
      </c>
    </row>
    <row r="16" spans="1:22" ht="16.5">
      <c r="A16" s="21" t="s">
        <v>3</v>
      </c>
      <c r="B16" s="31"/>
      <c r="C16" s="29" t="s">
        <v>18</v>
      </c>
      <c r="D16" s="31"/>
      <c r="E16" s="25"/>
      <c r="I16" s="8">
        <v>1975</v>
      </c>
      <c r="K16" s="11" t="s">
        <v>48</v>
      </c>
      <c r="M16" s="11" t="s">
        <v>114</v>
      </c>
      <c r="P16" s="11" t="s">
        <v>99</v>
      </c>
      <c r="Q16" s="12" t="s">
        <v>136</v>
      </c>
      <c r="S16" s="13" t="s">
        <v>254</v>
      </c>
      <c r="U16" t="s">
        <v>146</v>
      </c>
      <c r="V16" t="s">
        <v>176</v>
      </c>
    </row>
    <row r="17" spans="1:22" ht="16.5">
      <c r="A17" s="21" t="s">
        <v>4</v>
      </c>
      <c r="B17" s="71"/>
      <c r="C17" s="29" t="s">
        <v>307</v>
      </c>
      <c r="D17" s="33"/>
      <c r="E17" s="25"/>
      <c r="I17" s="8">
        <v>1976</v>
      </c>
      <c r="K17" s="11" t="s">
        <v>49</v>
      </c>
      <c r="M17" s="11" t="s">
        <v>115</v>
      </c>
      <c r="S17" s="13" t="s">
        <v>255</v>
      </c>
      <c r="V17" t="s">
        <v>177</v>
      </c>
    </row>
    <row r="18" spans="1:22" ht="16.5">
      <c r="A18" s="21" t="s">
        <v>5</v>
      </c>
      <c r="B18" s="73"/>
      <c r="C18" s="29" t="s">
        <v>144</v>
      </c>
      <c r="D18" s="28"/>
      <c r="E18" s="25"/>
      <c r="I18" s="8">
        <v>1977</v>
      </c>
      <c r="K18" s="11" t="s">
        <v>305</v>
      </c>
      <c r="M18" s="11" t="s">
        <v>116</v>
      </c>
      <c r="S18" s="13" t="s">
        <v>256</v>
      </c>
      <c r="V18" t="s">
        <v>178</v>
      </c>
    </row>
    <row r="19" spans="1:22" ht="16.5">
      <c r="A19" s="21" t="s">
        <v>6</v>
      </c>
      <c r="B19" s="23"/>
      <c r="C19" s="24" t="s">
        <v>7</v>
      </c>
      <c r="D19" s="28"/>
      <c r="E19" s="25"/>
      <c r="I19" s="8">
        <v>1978</v>
      </c>
      <c r="K19" s="11" t="s">
        <v>50</v>
      </c>
      <c r="M19" s="11" t="s">
        <v>117</v>
      </c>
      <c r="S19" s="13" t="s">
        <v>257</v>
      </c>
      <c r="V19" t="s">
        <v>179</v>
      </c>
    </row>
    <row r="20" spans="1:22" ht="6" customHeight="1">
      <c r="A20" s="97"/>
      <c r="B20" s="98"/>
      <c r="C20" s="98"/>
      <c r="D20" s="98"/>
      <c r="E20" s="99"/>
      <c r="I20" s="8">
        <v>1979</v>
      </c>
      <c r="K20" s="11" t="s">
        <v>51</v>
      </c>
      <c r="M20" s="11" t="s">
        <v>118</v>
      </c>
      <c r="S20" s="13" t="s">
        <v>258</v>
      </c>
      <c r="V20" t="s">
        <v>180</v>
      </c>
    </row>
    <row r="21" spans="1:22" ht="15">
      <c r="A21" s="20"/>
      <c r="B21" s="31"/>
      <c r="C21" s="30" t="s">
        <v>9</v>
      </c>
      <c r="D21" s="31"/>
      <c r="E21" s="32" t="s">
        <v>138</v>
      </c>
      <c r="I21" s="8">
        <v>1980</v>
      </c>
      <c r="K21" s="11" t="s">
        <v>52</v>
      </c>
      <c r="M21" s="11" t="s">
        <v>99</v>
      </c>
      <c r="S21" s="13" t="s">
        <v>259</v>
      </c>
      <c r="V21" t="s">
        <v>181</v>
      </c>
    </row>
    <row r="22" spans="1:22" ht="15">
      <c r="A22" s="17"/>
      <c r="B22" s="74"/>
      <c r="C22" s="30" t="s">
        <v>10</v>
      </c>
      <c r="D22" s="33"/>
      <c r="E22" s="32" t="s">
        <v>8</v>
      </c>
      <c r="I22" s="8">
        <v>1981</v>
      </c>
      <c r="K22" s="11" t="s">
        <v>53</v>
      </c>
      <c r="S22" s="13" t="s">
        <v>260</v>
      </c>
      <c r="V22" t="s">
        <v>182</v>
      </c>
    </row>
    <row r="23" spans="1:22" ht="7.5" customHeight="1">
      <c r="A23" s="34"/>
      <c r="B23" s="72"/>
      <c r="C23" s="35"/>
      <c r="D23" s="36"/>
      <c r="E23" s="37"/>
      <c r="I23" s="8">
        <v>1982</v>
      </c>
      <c r="K23" s="11" t="s">
        <v>54</v>
      </c>
      <c r="S23" s="13" t="s">
        <v>261</v>
      </c>
      <c r="V23" t="s">
        <v>183</v>
      </c>
    </row>
    <row r="24" spans="1:22" ht="16.5">
      <c r="A24" s="21"/>
      <c r="B24" s="31"/>
      <c r="C24" s="38" t="s">
        <v>142</v>
      </c>
      <c r="D24" s="31"/>
      <c r="E24" s="32" t="s">
        <v>141</v>
      </c>
      <c r="I24" s="8">
        <v>1983</v>
      </c>
      <c r="K24" s="11" t="s">
        <v>55</v>
      </c>
      <c r="S24" s="13" t="s">
        <v>262</v>
      </c>
      <c r="V24" t="s">
        <v>184</v>
      </c>
    </row>
    <row r="25" spans="1:22" ht="16.5">
      <c r="A25" s="21"/>
      <c r="B25" s="22"/>
      <c r="C25" s="29" t="s">
        <v>303</v>
      </c>
      <c r="D25" s="31"/>
      <c r="E25" s="32" t="s">
        <v>143</v>
      </c>
      <c r="I25" s="8">
        <v>1984</v>
      </c>
      <c r="K25" s="11" t="s">
        <v>56</v>
      </c>
      <c r="S25" s="15" t="s">
        <v>263</v>
      </c>
      <c r="V25" t="s">
        <v>185</v>
      </c>
    </row>
    <row r="26" spans="1:22" ht="6" customHeight="1">
      <c r="A26" s="100"/>
      <c r="B26" s="101"/>
      <c r="C26" s="101"/>
      <c r="D26" s="101"/>
      <c r="E26" s="102"/>
      <c r="I26" s="8">
        <v>1985</v>
      </c>
      <c r="K26" s="11" t="s">
        <v>57</v>
      </c>
      <c r="S26" s="15" t="s">
        <v>264</v>
      </c>
      <c r="V26" t="s">
        <v>186</v>
      </c>
    </row>
    <row r="27" spans="1:22" ht="16.5">
      <c r="A27" s="21" t="s">
        <v>20</v>
      </c>
      <c r="B27" s="39" t="s">
        <v>309</v>
      </c>
      <c r="C27" s="24"/>
      <c r="D27" s="40"/>
      <c r="E27" s="18"/>
      <c r="I27" s="8">
        <v>1986</v>
      </c>
      <c r="K27" s="11" t="s">
        <v>58</v>
      </c>
      <c r="S27" s="13" t="s">
        <v>265</v>
      </c>
      <c r="V27" t="s">
        <v>187</v>
      </c>
    </row>
    <row r="28" spans="1:22" ht="18">
      <c r="A28" s="21" t="s">
        <v>236</v>
      </c>
      <c r="B28" s="28"/>
      <c r="C28" s="24" t="s">
        <v>11</v>
      </c>
      <c r="D28" s="41" t="s">
        <v>320</v>
      </c>
      <c r="E28" s="18"/>
      <c r="I28" s="8">
        <v>1987</v>
      </c>
      <c r="K28" s="11" t="s">
        <v>59</v>
      </c>
      <c r="S28" s="13" t="s">
        <v>266</v>
      </c>
      <c r="V28" t="s">
        <v>188</v>
      </c>
    </row>
    <row r="29" spans="1:22" ht="12.75">
      <c r="A29" s="3"/>
      <c r="B29" s="1"/>
      <c r="C29" s="1"/>
      <c r="D29" s="1"/>
      <c r="E29" s="4"/>
      <c r="I29" s="8">
        <v>1988</v>
      </c>
      <c r="K29" s="11" t="s">
        <v>60</v>
      </c>
      <c r="S29" s="13" t="s">
        <v>267</v>
      </c>
      <c r="V29" t="s">
        <v>189</v>
      </c>
    </row>
    <row r="30" spans="1:22" ht="15.75">
      <c r="A30" s="3"/>
      <c r="B30" s="1"/>
      <c r="C30" s="2" t="s">
        <v>12</v>
      </c>
      <c r="D30" s="16">
        <f ca="1">TODAY()</f>
        <v>43040</v>
      </c>
      <c r="E30" s="4"/>
      <c r="I30" s="8">
        <v>1989</v>
      </c>
      <c r="K30" s="11" t="s">
        <v>61</v>
      </c>
      <c r="S30" s="13" t="s">
        <v>268</v>
      </c>
      <c r="V30" t="s">
        <v>190</v>
      </c>
    </row>
    <row r="31" spans="1:22" ht="13.5" thickBot="1">
      <c r="A31" s="5"/>
      <c r="B31" s="6"/>
      <c r="C31" s="6"/>
      <c r="D31" s="6"/>
      <c r="E31" s="7"/>
      <c r="I31" s="8">
        <v>1990</v>
      </c>
      <c r="K31" s="11" t="s">
        <v>62</v>
      </c>
      <c r="S31" s="13" t="s">
        <v>269</v>
      </c>
      <c r="V31" t="s">
        <v>191</v>
      </c>
    </row>
    <row r="32" spans="1:22" ht="16.5">
      <c r="A32" s="104" t="s">
        <v>285</v>
      </c>
      <c r="B32" s="104"/>
      <c r="C32" s="104"/>
      <c r="D32" s="104"/>
      <c r="E32" s="104"/>
      <c r="I32" s="8">
        <v>1991</v>
      </c>
      <c r="K32" s="11" t="s">
        <v>63</v>
      </c>
      <c r="S32" s="13" t="s">
        <v>270</v>
      </c>
      <c r="V32" t="s">
        <v>192</v>
      </c>
    </row>
    <row r="33" spans="1:22" ht="16.5">
      <c r="A33" s="96" t="s">
        <v>17</v>
      </c>
      <c r="B33" s="96"/>
      <c r="C33" s="96"/>
      <c r="D33" s="96"/>
      <c r="E33" s="96"/>
      <c r="I33" s="8">
        <v>1992</v>
      </c>
      <c r="K33" s="11" t="s">
        <v>64</v>
      </c>
      <c r="S33" s="13" t="s">
        <v>271</v>
      </c>
      <c r="V33" t="s">
        <v>193</v>
      </c>
    </row>
    <row r="34" spans="1:22" ht="21" thickBot="1">
      <c r="A34" s="42" t="s">
        <v>120</v>
      </c>
      <c r="B34" s="80" t="s">
        <v>286</v>
      </c>
      <c r="C34" s="81"/>
      <c r="D34" s="81"/>
      <c r="E34" s="82"/>
      <c r="I34" s="8">
        <v>1993</v>
      </c>
      <c r="K34" s="11" t="s">
        <v>65</v>
      </c>
      <c r="S34" s="13" t="s">
        <v>272</v>
      </c>
      <c r="V34" t="s">
        <v>194</v>
      </c>
    </row>
    <row r="35" spans="1:22" ht="16.5">
      <c r="A35" s="87" t="s">
        <v>13</v>
      </c>
      <c r="B35" s="88"/>
      <c r="C35" s="43"/>
      <c r="D35" s="89" t="s">
        <v>15</v>
      </c>
      <c r="E35" s="90"/>
      <c r="I35" s="8">
        <v>1994</v>
      </c>
      <c r="K35" s="11" t="s">
        <v>66</v>
      </c>
      <c r="S35" s="13" t="s">
        <v>273</v>
      </c>
      <c r="V35" t="s">
        <v>195</v>
      </c>
    </row>
    <row r="36" spans="1:22" ht="16.5">
      <c r="A36" s="83" t="s">
        <v>14</v>
      </c>
      <c r="B36" s="84"/>
      <c r="C36" s="44"/>
      <c r="D36" s="85" t="s">
        <v>16</v>
      </c>
      <c r="E36" s="86"/>
      <c r="I36" s="8">
        <v>1995</v>
      </c>
      <c r="K36" s="11" t="s">
        <v>67</v>
      </c>
      <c r="S36" s="13" t="s">
        <v>274</v>
      </c>
      <c r="V36" t="s">
        <v>196</v>
      </c>
    </row>
    <row r="37" spans="1:22" ht="16.5">
      <c r="A37" s="83" t="s">
        <v>23</v>
      </c>
      <c r="B37" s="84"/>
      <c r="C37" s="44"/>
      <c r="D37" s="85" t="s">
        <v>22</v>
      </c>
      <c r="E37" s="86"/>
      <c r="I37" s="8">
        <v>1996</v>
      </c>
      <c r="K37" s="11" t="s">
        <v>68</v>
      </c>
      <c r="S37" s="13" t="s">
        <v>275</v>
      </c>
      <c r="V37" t="s">
        <v>197</v>
      </c>
    </row>
    <row r="38" spans="1:22" ht="16.5">
      <c r="A38" s="83" t="s">
        <v>314</v>
      </c>
      <c r="B38" s="84"/>
      <c r="C38" s="44"/>
      <c r="D38" s="85" t="s">
        <v>315</v>
      </c>
      <c r="E38" s="86"/>
      <c r="I38" s="8">
        <v>1997</v>
      </c>
      <c r="K38" s="11" t="s">
        <v>69</v>
      </c>
      <c r="S38" s="13" t="s">
        <v>276</v>
      </c>
      <c r="V38" t="s">
        <v>198</v>
      </c>
    </row>
    <row r="39" spans="1:22" ht="12.75">
      <c r="A39" s="45"/>
      <c r="B39" s="44"/>
      <c r="C39" s="44"/>
      <c r="D39" s="44"/>
      <c r="E39" s="46"/>
      <c r="I39" s="8">
        <v>1998</v>
      </c>
      <c r="K39" s="11" t="s">
        <v>70</v>
      </c>
      <c r="S39" s="13" t="s">
        <v>277</v>
      </c>
      <c r="V39" t="s">
        <v>199</v>
      </c>
    </row>
    <row r="40" spans="1:22" ht="20.25">
      <c r="A40" s="45"/>
      <c r="B40" s="47"/>
      <c r="C40" s="48" t="s">
        <v>316</v>
      </c>
      <c r="D40" s="47"/>
      <c r="E40" s="49"/>
      <c r="I40" s="8">
        <v>1999</v>
      </c>
      <c r="K40" s="11" t="s">
        <v>71</v>
      </c>
      <c r="S40" s="13" t="s">
        <v>278</v>
      </c>
      <c r="V40" t="s">
        <v>200</v>
      </c>
    </row>
    <row r="41" spans="1:22" ht="18" customHeight="1">
      <c r="A41" s="50"/>
      <c r="B41" s="51"/>
      <c r="C41" s="76" t="s">
        <v>139</v>
      </c>
      <c r="D41" s="76"/>
      <c r="E41" s="77"/>
      <c r="I41" s="8">
        <v>2000</v>
      </c>
      <c r="K41" s="11" t="s">
        <v>72</v>
      </c>
      <c r="S41" s="13" t="s">
        <v>279</v>
      </c>
      <c r="V41" t="s">
        <v>201</v>
      </c>
    </row>
    <row r="42" spans="1:22" ht="18" customHeight="1">
      <c r="A42" s="54" t="s">
        <v>121</v>
      </c>
      <c r="B42" s="55" t="str">
        <f>D9&amp;" "&amp;D10</f>
        <v> </v>
      </c>
      <c r="C42" s="51"/>
      <c r="D42" s="56" t="str">
        <f>D21&amp;" "&amp;D22</f>
        <v> </v>
      </c>
      <c r="E42" s="53" t="s">
        <v>140</v>
      </c>
      <c r="I42" s="8">
        <v>2001</v>
      </c>
      <c r="K42" s="11" t="s">
        <v>73</v>
      </c>
      <c r="S42" s="13" t="s">
        <v>280</v>
      </c>
      <c r="V42" t="s">
        <v>202</v>
      </c>
    </row>
    <row r="43" spans="1:22" ht="18" customHeight="1">
      <c r="A43" s="50"/>
      <c r="B43" s="57">
        <f>B22</f>
        <v>0</v>
      </c>
      <c r="C43" s="58" t="s">
        <v>25</v>
      </c>
      <c r="D43" s="59">
        <f>B11</f>
        <v>0</v>
      </c>
      <c r="E43" s="53" t="s">
        <v>287</v>
      </c>
      <c r="I43" s="8">
        <v>2002</v>
      </c>
      <c r="K43" s="11" t="s">
        <v>74</v>
      </c>
      <c r="S43" s="13" t="s">
        <v>281</v>
      </c>
      <c r="V43" t="s">
        <v>203</v>
      </c>
    </row>
    <row r="44" spans="1:22" ht="18" customHeight="1">
      <c r="A44" s="50"/>
      <c r="B44" s="56">
        <f>B10</f>
        <v>0</v>
      </c>
      <c r="C44" s="58" t="s">
        <v>26</v>
      </c>
      <c r="D44" s="56">
        <f>G2</f>
      </c>
      <c r="E44" s="60" t="s">
        <v>301</v>
      </c>
      <c r="I44" s="8">
        <v>2003</v>
      </c>
      <c r="K44" s="11" t="s">
        <v>75</v>
      </c>
      <c r="S44" s="13" t="s">
        <v>282</v>
      </c>
      <c r="V44" t="s">
        <v>204</v>
      </c>
    </row>
    <row r="45" spans="1:22" ht="18" customHeight="1">
      <c r="A45" s="50"/>
      <c r="B45" s="61"/>
      <c r="C45" s="61"/>
      <c r="D45" s="62"/>
      <c r="E45" s="60"/>
      <c r="I45" s="8">
        <v>2004</v>
      </c>
      <c r="K45" s="11" t="s">
        <v>76</v>
      </c>
      <c r="S45" s="13" t="s">
        <v>283</v>
      </c>
      <c r="V45" t="s">
        <v>205</v>
      </c>
    </row>
    <row r="46" spans="1:22" ht="18" customHeight="1">
      <c r="A46" s="50"/>
      <c r="B46" s="75" t="str">
        <f>VLOOKUP(B27,N1:O12,2,FALSE)</f>
        <v>اللغة والأدب الأمازيغي</v>
      </c>
      <c r="C46" s="76" t="s">
        <v>317</v>
      </c>
      <c r="D46" s="76"/>
      <c r="E46" s="77"/>
      <c r="I46" s="8">
        <v>2005</v>
      </c>
      <c r="K46" s="11" t="s">
        <v>77</v>
      </c>
      <c r="S46" s="13" t="s">
        <v>284</v>
      </c>
      <c r="V46" t="s">
        <v>206</v>
      </c>
    </row>
    <row r="47" spans="1:22" ht="18" customHeight="1">
      <c r="A47" s="50"/>
      <c r="B47" s="51"/>
      <c r="C47" s="51"/>
      <c r="D47" s="78" t="s">
        <v>321</v>
      </c>
      <c r="E47" s="79"/>
      <c r="I47" s="8">
        <v>2006</v>
      </c>
      <c r="K47" s="11" t="s">
        <v>78</v>
      </c>
      <c r="V47" t="s">
        <v>207</v>
      </c>
    </row>
    <row r="48" spans="1:22" ht="18" customHeight="1">
      <c r="A48" s="50"/>
      <c r="B48" s="63">
        <f ca="1">TODAY()</f>
        <v>43040</v>
      </c>
      <c r="C48" s="58" t="s">
        <v>28</v>
      </c>
      <c r="D48" s="51"/>
      <c r="E48" s="64"/>
      <c r="I48" s="8">
        <v>2007</v>
      </c>
      <c r="K48" s="11" t="s">
        <v>79</v>
      </c>
      <c r="V48" t="s">
        <v>208</v>
      </c>
    </row>
    <row r="49" spans="1:22" ht="15.75">
      <c r="A49" s="65"/>
      <c r="B49" s="52" t="s">
        <v>27</v>
      </c>
      <c r="C49" s="51"/>
      <c r="D49" s="51"/>
      <c r="E49" s="64"/>
      <c r="I49" s="8">
        <v>2008</v>
      </c>
      <c r="K49" s="11" t="s">
        <v>80</v>
      </c>
      <c r="V49" t="s">
        <v>209</v>
      </c>
    </row>
    <row r="50" spans="1:22" ht="12.75">
      <c r="A50" s="45"/>
      <c r="B50" s="44"/>
      <c r="C50" s="44"/>
      <c r="D50" s="44"/>
      <c r="E50" s="46"/>
      <c r="I50" s="8">
        <v>2009</v>
      </c>
      <c r="K50" s="11" t="s">
        <v>81</v>
      </c>
      <c r="V50" t="s">
        <v>210</v>
      </c>
    </row>
    <row r="51" spans="1:22" ht="12.75">
      <c r="A51" s="45"/>
      <c r="B51" s="44"/>
      <c r="C51" s="44"/>
      <c r="D51" s="44"/>
      <c r="E51" s="46"/>
      <c r="I51" s="8">
        <v>2010</v>
      </c>
      <c r="K51" s="8" t="s">
        <v>302</v>
      </c>
      <c r="V51" t="s">
        <v>211</v>
      </c>
    </row>
    <row r="52" spans="1:22" ht="13.5" thickBot="1">
      <c r="A52" s="66"/>
      <c r="B52" s="67"/>
      <c r="C52" s="67"/>
      <c r="D52" s="67"/>
      <c r="E52" s="68"/>
      <c r="I52" s="8">
        <v>2011</v>
      </c>
      <c r="K52" s="11" t="s">
        <v>82</v>
      </c>
      <c r="V52" t="s">
        <v>212</v>
      </c>
    </row>
    <row r="53" spans="9:22" ht="12.75">
      <c r="I53" s="8">
        <v>2012</v>
      </c>
      <c r="K53" s="11" t="s">
        <v>83</v>
      </c>
      <c r="V53" t="s">
        <v>213</v>
      </c>
    </row>
    <row r="54" spans="9:22" ht="12.75">
      <c r="I54" s="8">
        <v>2013</v>
      </c>
      <c r="K54" s="11" t="s">
        <v>84</v>
      </c>
      <c r="V54" t="s">
        <v>214</v>
      </c>
    </row>
    <row r="55" spans="9:22" ht="12.75">
      <c r="I55" s="8">
        <v>2014</v>
      </c>
      <c r="K55" s="11" t="s">
        <v>85</v>
      </c>
      <c r="V55" t="s">
        <v>215</v>
      </c>
    </row>
    <row r="56" spans="9:22" ht="12.75">
      <c r="I56" s="8">
        <v>2015</v>
      </c>
      <c r="K56" s="11" t="s">
        <v>86</v>
      </c>
      <c r="V56" t="s">
        <v>216</v>
      </c>
    </row>
    <row r="57" spans="9:22" ht="12.75">
      <c r="I57" s="8">
        <v>2016</v>
      </c>
      <c r="K57" s="11" t="s">
        <v>87</v>
      </c>
      <c r="V57" t="s">
        <v>217</v>
      </c>
    </row>
    <row r="58" spans="11:22" ht="12.75">
      <c r="K58" s="11" t="s">
        <v>88</v>
      </c>
      <c r="V58" t="s">
        <v>218</v>
      </c>
    </row>
    <row r="59" spans="11:22" ht="12.75">
      <c r="K59" s="11" t="s">
        <v>89</v>
      </c>
      <c r="V59" t="s">
        <v>219</v>
      </c>
    </row>
    <row r="60" spans="11:22" ht="12.75">
      <c r="K60" s="11" t="s">
        <v>90</v>
      </c>
      <c r="V60" t="s">
        <v>220</v>
      </c>
    </row>
    <row r="61" spans="11:22" ht="12.75">
      <c r="K61" s="11" t="s">
        <v>91</v>
      </c>
      <c r="V61" t="s">
        <v>221</v>
      </c>
    </row>
    <row r="62" spans="11:22" ht="12.75">
      <c r="K62" s="11" t="s">
        <v>92</v>
      </c>
      <c r="V62" t="s">
        <v>222</v>
      </c>
    </row>
    <row r="63" spans="11:22" ht="12.75">
      <c r="K63" s="11" t="s">
        <v>93</v>
      </c>
      <c r="V63" t="s">
        <v>223</v>
      </c>
    </row>
    <row r="64" spans="11:22" ht="12.75">
      <c r="K64" s="11" t="s">
        <v>94</v>
      </c>
      <c r="V64" t="s">
        <v>224</v>
      </c>
    </row>
    <row r="65" spans="11:22" ht="12.75">
      <c r="K65" s="11" t="s">
        <v>95</v>
      </c>
      <c r="V65" t="s">
        <v>225</v>
      </c>
    </row>
    <row r="66" spans="11:22" ht="12.75">
      <c r="K66" s="11" t="s">
        <v>96</v>
      </c>
      <c r="V66" t="s">
        <v>226</v>
      </c>
    </row>
    <row r="67" spans="11:22" ht="12.75">
      <c r="K67" s="11" t="s">
        <v>97</v>
      </c>
      <c r="V67" t="s">
        <v>227</v>
      </c>
    </row>
    <row r="68" ht="12.75">
      <c r="V68" t="s">
        <v>228</v>
      </c>
    </row>
    <row r="69" ht="12.75">
      <c r="V69" t="s">
        <v>229</v>
      </c>
    </row>
    <row r="70" ht="12.75">
      <c r="V70" t="s">
        <v>230</v>
      </c>
    </row>
    <row r="71" ht="12.75">
      <c r="V71" t="s">
        <v>231</v>
      </c>
    </row>
    <row r="72" ht="12.75">
      <c r="V72" t="s">
        <v>232</v>
      </c>
    </row>
    <row r="73" ht="12.75">
      <c r="V73" t="s">
        <v>233</v>
      </c>
    </row>
    <row r="74" ht="12.75">
      <c r="V74" t="s">
        <v>234</v>
      </c>
    </row>
    <row r="75" ht="12.75">
      <c r="V75" t="s">
        <v>235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D4:E4"/>
    <mergeCell ref="A33:E33"/>
    <mergeCell ref="A20:E20"/>
    <mergeCell ref="A26:E26"/>
    <mergeCell ref="A8:E8"/>
    <mergeCell ref="B15:D15"/>
    <mergeCell ref="A32:E32"/>
    <mergeCell ref="A36:B36"/>
    <mergeCell ref="D36:E36"/>
    <mergeCell ref="A6:E6"/>
    <mergeCell ref="A1:B1"/>
    <mergeCell ref="A2:B2"/>
    <mergeCell ref="A3:B3"/>
    <mergeCell ref="A4:B4"/>
    <mergeCell ref="D1:E1"/>
    <mergeCell ref="D2:E2"/>
    <mergeCell ref="D3:E3"/>
    <mergeCell ref="C46:E46"/>
    <mergeCell ref="D47:E47"/>
    <mergeCell ref="B34:E34"/>
    <mergeCell ref="C41:E41"/>
    <mergeCell ref="A37:B37"/>
    <mergeCell ref="D37:E37"/>
    <mergeCell ref="A38:B38"/>
    <mergeCell ref="D38:E38"/>
    <mergeCell ref="A35:B35"/>
    <mergeCell ref="D35:E35"/>
  </mergeCells>
  <dataValidations count="16">
    <dataValidation type="list" allowBlank="1" showInputMessage="1" showErrorMessage="1" promptTitle="الجهات" prompt="اختيار الجهة التي تنتمي إليها" sqref="B14">
      <formula1>$U$1:$U$16</formula1>
    </dataValidation>
    <dataValidation type="list" showInputMessage="1" showErrorMessage="1" sqref="D13">
      <formula1>$X$1:$X$4</formula1>
    </dataValidation>
    <dataValidation type="list" allowBlank="1" showInputMessage="1" showErrorMessage="1" promptTitle="شعبة شهادة البكالوريا" prompt="يجب إدخال شعبة البكالوريا من لائحة" sqref="B12">
      <formula1>$Q$1:$Q$16</formula1>
    </dataValidation>
    <dataValidation type="list" showInputMessage="1" showErrorMessage="1" promptTitle="للموظفين" prompt="يجب اختيار من اللائحة :&#10;Oui : موظف&#10;Non : غير موظف" sqref="D18">
      <formula1>$J$1:$J$2</formula1>
    </dataValidation>
    <dataValidation type="list" showInputMessage="1" showErrorMessage="1" promptTitle="الإعاقة" prompt="يجب اختيار من اللائحة :&#10;Oui : في حالة الإعاقة (نعم)" errorTitle="Attention" error="Il faut remplir une valeur &quot;OUI&quot; ou &quot;NON&quot;" sqref="D16">
      <formula1>$J$1:$J$2</formula1>
    </dataValidation>
    <dataValidation showInputMessage="1" showErrorMessage="1" promptTitle="سنة الحصول على شهادة البكالوريا" prompt="يجب اختيار سنة الحصول على شهادة البكالوريا من اللائحة" sqref="B7"/>
    <dataValidation type="list" showInputMessage="1" showErrorMessage="1" promptTitle="الجنس" prompt="يجب اختيار من اللائحة&#10;M : ذكر&#10;F : أنثى" sqref="D19">
      <formula1>$H$1:$H$2</formula1>
    </dataValidation>
    <dataValidation type="date" showInputMessage="1" showErrorMessage="1" sqref="B11">
      <formula1>18264</formula1>
      <formula2>36161</formula2>
    </dataValidation>
    <dataValidation type="list" showInputMessage="1" showErrorMessage="1" sqref="D12 D25 B13">
      <formula1>$V$4:$V$75</formula1>
    </dataValidation>
    <dataValidation type="list" showInputMessage="1" showErrorMessage="1" promptTitle="اللغة الأجنبية الثانية" prompt="اختر اللغة الأجنبية الثانية :&#10;أنجليزية&#10;إسبانية" sqref="B28">
      <formula1>$R$1:$R$2</formula1>
    </dataValidation>
    <dataValidation type="list" showInputMessage="1" showErrorMessage="1" promptTitle="مهنة الأب أو الولي" prompt="يجب اختيار إحدى المهن من اللائحة" sqref="D24 B24">
      <formula1>$S$1:$S$46</formula1>
    </dataValidation>
    <dataValidation type="list" showInputMessage="1" showErrorMessage="1" promptTitle="المنحة" prompt="يجب اختيار من اللائحة :&#10;Oui : ممنوح&#10;Non : غير ممنوح" sqref="D17">
      <formula1>$J$1:$J$2</formula1>
    </dataValidation>
    <dataValidation type="list" allowBlank="1" showInputMessage="1" showErrorMessage="1" promptTitle="المدينة" prompt="اختر المدينة التي تقيم بها" sqref="B16">
      <formula1>$K$1:$K$67</formula1>
    </dataValidation>
    <dataValidation type="list" showInputMessage="1" showErrorMessage="1" promptTitle="الأسدس " prompt="اختر الأسدس الذي تسجل به" sqref="D27">
      <formula1>$T$1:$T$6</formula1>
    </dataValidation>
    <dataValidation type="textLength" operator="equal" allowBlank="1" showInputMessage="1" showErrorMessage="1" errorTitle="Attention                 تنبيه " error="يجب إدخال 8 أرقام &#10;الرقم الوطني للبكالوريا&#10;Il faut saisir 8 chiffres &#10;Code National du Bac" sqref="B9">
      <formula1>8</formula1>
    </dataValidation>
    <dataValidation type="list" showInputMessage="1" showErrorMessage="1" promptTitle="الشعبة المرغوب التسجيل بها" prompt="اختر الشعبة الرغوب فيها من اللائحة" sqref="B27">
      <formula1>$N$1:$N$12</formula1>
    </dataValidation>
  </dataValidations>
  <printOptions/>
  <pageMargins left="0" right="0" top="0.68" bottom="0.69" header="0.5118110236220472" footer="0.37"/>
  <pageSetup horizontalDpi="600" verticalDpi="600" orientation="portrait" paperSize="9" scale="94" r:id="rId4"/>
  <headerFooter alignWithMargins="0">
    <oddFooter>&amp;R&amp;"Arial,Gras"&amp;11ملحوظة : لا يعتبر الطالب (ة) مسجلا بصفة قانونية بالكلية إلا بعد توصله ببطاقة الطالب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Desktop</cp:lastModifiedBy>
  <cp:lastPrinted>2015-09-16T16:02:04Z</cp:lastPrinted>
  <dcterms:created xsi:type="dcterms:W3CDTF">2011-09-05T06:51:37Z</dcterms:created>
  <dcterms:modified xsi:type="dcterms:W3CDTF">2017-11-01T11:13:00Z</dcterms:modified>
  <cp:category/>
  <cp:version/>
  <cp:contentType/>
  <cp:contentStatus/>
</cp:coreProperties>
</file>