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9540"/>
  </bookViews>
  <sheets>
    <sheet name="bord" sheetId="1" r:id="rId1"/>
  </sheets>
  <externalReferences>
    <externalReference r:id="rId2"/>
    <externalReference r:id="rId3"/>
  </externalReferences>
  <definedNames>
    <definedName name="_xlnm.Print_Titles" localSheetId="0">bord!$2:$3</definedName>
    <definedName name="_xlnm.Print_Area" localSheetId="0">bord!$A$1:$F$170</definedName>
  </definedNames>
  <calcPr calcId="144525"/>
</workbook>
</file>

<file path=xl/calcChain.xml><?xml version="1.0" encoding="utf-8"?>
<calcChain xmlns="http://schemas.openxmlformats.org/spreadsheetml/2006/main">
  <c r="D162" i="1" l="1"/>
  <c r="C162" i="1"/>
  <c r="B161" i="1"/>
  <c r="A161" i="1"/>
  <c r="D160" i="1"/>
  <c r="C160" i="1"/>
  <c r="D158" i="1"/>
  <c r="C158" i="1"/>
  <c r="B157" i="1"/>
  <c r="A157" i="1"/>
  <c r="B156" i="1"/>
  <c r="D154" i="1"/>
  <c r="C154" i="1"/>
  <c r="B153" i="1"/>
  <c r="A153" i="1"/>
  <c r="D152" i="1"/>
  <c r="C152" i="1"/>
  <c r="B152" i="1"/>
  <c r="D151" i="1"/>
  <c r="C151" i="1"/>
  <c r="B151" i="1"/>
  <c r="B149" i="1"/>
  <c r="A149" i="1"/>
  <c r="D148" i="1"/>
  <c r="C148" i="1"/>
  <c r="B148" i="1"/>
  <c r="D147" i="1"/>
  <c r="C147" i="1"/>
  <c r="B147" i="1"/>
  <c r="B145" i="1"/>
  <c r="A145" i="1"/>
  <c r="D144" i="1"/>
  <c r="C144" i="1"/>
  <c r="B144" i="1"/>
  <c r="B142" i="1"/>
  <c r="A142" i="1"/>
  <c r="D141" i="1"/>
  <c r="C141" i="1"/>
  <c r="B140" i="1"/>
  <c r="A140" i="1"/>
  <c r="B139" i="1"/>
  <c r="D137" i="1"/>
  <c r="C137" i="1"/>
  <c r="B136" i="1"/>
  <c r="A136" i="1"/>
  <c r="D135" i="1"/>
  <c r="C135" i="1"/>
  <c r="B134" i="1"/>
  <c r="A134" i="1"/>
  <c r="D133" i="1"/>
  <c r="B132" i="1"/>
  <c r="A132" i="1"/>
  <c r="D131" i="1"/>
  <c r="C131" i="1"/>
  <c r="B130" i="1"/>
  <c r="A130" i="1"/>
  <c r="D129" i="1"/>
  <c r="C129" i="1"/>
  <c r="B128" i="1"/>
  <c r="A128" i="1"/>
  <c r="D127" i="1"/>
  <c r="B126" i="1"/>
  <c r="A126" i="1"/>
  <c r="D125" i="1"/>
  <c r="C125" i="1"/>
  <c r="B124" i="1"/>
  <c r="A124" i="1"/>
  <c r="D123" i="1"/>
  <c r="C123" i="1"/>
  <c r="B122" i="1"/>
  <c r="A122" i="1"/>
  <c r="D121" i="1"/>
  <c r="B121" i="1"/>
  <c r="D120" i="1"/>
  <c r="C120" i="1"/>
  <c r="B120" i="1"/>
  <c r="D119" i="1"/>
  <c r="C119" i="1"/>
  <c r="B119" i="1"/>
  <c r="B117" i="1"/>
  <c r="A117" i="1"/>
  <c r="D116" i="1"/>
  <c r="C116" i="1"/>
  <c r="B115" i="1"/>
  <c r="A115" i="1"/>
  <c r="D114" i="1"/>
  <c r="C114" i="1"/>
  <c r="C113" i="1"/>
  <c r="B113" i="1"/>
  <c r="A113" i="1"/>
  <c r="D112" i="1"/>
  <c r="C112" i="1"/>
  <c r="B111" i="1"/>
  <c r="A111" i="1"/>
  <c r="B110" i="1"/>
  <c r="D108" i="1"/>
  <c r="B107" i="1"/>
  <c r="A107" i="1"/>
  <c r="D106" i="1"/>
  <c r="C106" i="1"/>
  <c r="B105" i="1"/>
  <c r="A105" i="1"/>
  <c r="D104" i="1"/>
  <c r="C104" i="1"/>
  <c r="A104" i="1"/>
  <c r="B103" i="1"/>
  <c r="A103" i="1"/>
  <c r="D102" i="1"/>
  <c r="C102" i="1"/>
  <c r="B101" i="1"/>
  <c r="A101" i="1"/>
  <c r="B100" i="1"/>
  <c r="D98" i="1"/>
  <c r="A98" i="1"/>
  <c r="B97" i="1"/>
  <c r="D96" i="1"/>
  <c r="B95" i="1"/>
  <c r="A95" i="1"/>
  <c r="D94" i="1"/>
  <c r="C94" i="1"/>
  <c r="B93" i="1"/>
  <c r="A93" i="1"/>
  <c r="B92" i="1"/>
  <c r="D90" i="1"/>
  <c r="C90" i="1"/>
  <c r="B89" i="1"/>
  <c r="A89" i="1"/>
  <c r="D88" i="1"/>
  <c r="C88" i="1"/>
  <c r="B87" i="1"/>
  <c r="A87" i="1"/>
  <c r="D86" i="1"/>
  <c r="C86" i="1"/>
  <c r="B85" i="1"/>
  <c r="A85" i="1"/>
  <c r="D84" i="1"/>
  <c r="C84" i="1"/>
  <c r="B83" i="1"/>
  <c r="A83" i="1"/>
  <c r="D82" i="1"/>
  <c r="C82" i="1"/>
  <c r="B81" i="1"/>
  <c r="A81" i="1"/>
  <c r="D80" i="1"/>
  <c r="C80" i="1"/>
  <c r="B79" i="1"/>
  <c r="A79" i="1"/>
  <c r="D78" i="1"/>
  <c r="C78" i="1"/>
  <c r="B77" i="1"/>
  <c r="A77" i="1"/>
  <c r="B76" i="1"/>
  <c r="D75" i="1"/>
  <c r="C75" i="1"/>
  <c r="B74" i="1"/>
  <c r="A74" i="1"/>
  <c r="D73" i="1"/>
  <c r="B72" i="1"/>
  <c r="A72" i="1"/>
  <c r="D71" i="1"/>
  <c r="C71" i="1"/>
  <c r="B70" i="1"/>
  <c r="A70" i="1"/>
  <c r="B69" i="1"/>
  <c r="D68" i="1"/>
  <c r="C68" i="1"/>
  <c r="B67" i="1"/>
  <c r="A67" i="1"/>
  <c r="D66" i="1"/>
  <c r="B65" i="1"/>
  <c r="A65" i="1"/>
  <c r="D64" i="1"/>
  <c r="C64" i="1"/>
  <c r="A64" i="1"/>
  <c r="B63" i="1"/>
  <c r="A63" i="1"/>
  <c r="B62" i="1"/>
  <c r="D61" i="1"/>
  <c r="C61" i="1"/>
  <c r="B60" i="1"/>
  <c r="A60" i="1"/>
  <c r="D59" i="1"/>
  <c r="C59" i="1"/>
  <c r="B58" i="1"/>
  <c r="A58" i="1"/>
  <c r="D57" i="1"/>
  <c r="C57" i="1"/>
  <c r="B56" i="1"/>
  <c r="A56" i="1"/>
  <c r="D55" i="1"/>
  <c r="C55" i="1"/>
  <c r="A55" i="1"/>
  <c r="B54" i="1"/>
  <c r="A54" i="1"/>
  <c r="D53" i="1"/>
  <c r="C53" i="1"/>
  <c r="B52" i="1"/>
  <c r="A52" i="1"/>
  <c r="D51" i="1"/>
  <c r="C51" i="1"/>
  <c r="B50" i="1"/>
  <c r="A50" i="1"/>
  <c r="D49" i="1"/>
  <c r="C49" i="1"/>
  <c r="B48" i="1"/>
  <c r="A48" i="1"/>
  <c r="B47" i="1"/>
  <c r="D46" i="1"/>
  <c r="C46" i="1"/>
  <c r="B45" i="1"/>
  <c r="A45" i="1"/>
  <c r="D44" i="1"/>
  <c r="C44" i="1"/>
  <c r="B43" i="1"/>
  <c r="A43" i="1"/>
  <c r="B42" i="1"/>
  <c r="D41" i="1"/>
  <c r="C41" i="1"/>
  <c r="B41" i="1"/>
  <c r="D40" i="1"/>
  <c r="C40" i="1"/>
  <c r="B40" i="1"/>
  <c r="B38" i="1"/>
  <c r="A38" i="1"/>
  <c r="D37" i="1"/>
  <c r="C37" i="1"/>
  <c r="B37" i="1"/>
  <c r="B35" i="1"/>
  <c r="A35" i="1"/>
  <c r="D34" i="1"/>
  <c r="C34" i="1"/>
  <c r="B34" i="1"/>
  <c r="A34" i="1"/>
  <c r="D33" i="1"/>
  <c r="C33" i="1"/>
  <c r="B33" i="1"/>
  <c r="B31" i="1"/>
  <c r="A31" i="1"/>
  <c r="B30" i="1"/>
  <c r="D29" i="1"/>
  <c r="C29" i="1"/>
  <c r="B28" i="1"/>
  <c r="A28" i="1"/>
  <c r="D27" i="1"/>
  <c r="C27" i="1"/>
  <c r="B26" i="1"/>
  <c r="A26" i="1"/>
  <c r="B25" i="1"/>
  <c r="D24" i="1"/>
  <c r="C24" i="1"/>
  <c r="B23" i="1"/>
  <c r="A23" i="1"/>
  <c r="D22" i="1"/>
  <c r="C22" i="1"/>
  <c r="B21" i="1"/>
  <c r="A21" i="1"/>
  <c r="D20" i="1"/>
  <c r="C20" i="1"/>
  <c r="B19" i="1"/>
  <c r="A19" i="1"/>
  <c r="D18" i="1"/>
  <c r="D16" i="1"/>
  <c r="C16" i="1"/>
  <c r="B15" i="1"/>
  <c r="A15" i="1"/>
  <c r="B14" i="1"/>
  <c r="D13" i="1"/>
  <c r="C13" i="1"/>
  <c r="B12" i="1"/>
  <c r="A12" i="1"/>
  <c r="D11" i="1"/>
  <c r="C11" i="1"/>
  <c r="B10" i="1"/>
  <c r="A10" i="1"/>
  <c r="D9" i="1"/>
  <c r="C9" i="1"/>
  <c r="B8" i="1"/>
  <c r="A8" i="1"/>
  <c r="D7" i="1"/>
  <c r="C7" i="1"/>
  <c r="B6" i="1"/>
  <c r="A6" i="1"/>
  <c r="B5" i="1"/>
  <c r="B4" i="1"/>
</calcChain>
</file>

<file path=xl/sharedStrings.xml><?xml version="1.0" encoding="utf-8"?>
<sst xmlns="http://schemas.openxmlformats.org/spreadsheetml/2006/main" count="95" uniqueCount="48">
  <si>
    <t xml:space="preserve">BORDEREAU DES PRIX-DETAIL ESTIMATIF </t>
  </si>
  <si>
    <t>N° 
PRIX</t>
  </si>
  <si>
    <t>DESIGNATION DES OUVRAGES</t>
  </si>
  <si>
    <t>U</t>
  </si>
  <si>
    <t>Quantité</t>
  </si>
  <si>
    <t>Prix Unitaire Hors TVA</t>
  </si>
  <si>
    <t>PRIX TOTAL
 Hors TVA</t>
  </si>
  <si>
    <t>En Chiffre</t>
  </si>
  <si>
    <r>
      <t xml:space="preserve">Le mètre cube </t>
    </r>
    <r>
      <rPr>
        <sz val="12"/>
        <rFont val="Times New Roman"/>
        <family val="1"/>
      </rPr>
      <t>…………………………</t>
    </r>
  </si>
  <si>
    <r>
      <t>Le mètre cube</t>
    </r>
    <r>
      <rPr>
        <sz val="12"/>
        <rFont val="Times New Roman"/>
        <family val="1"/>
      </rPr>
      <t xml:space="preserve"> …………………………</t>
    </r>
  </si>
  <si>
    <t>1.06</t>
  </si>
  <si>
    <t>Béton banché</t>
  </si>
  <si>
    <t>M3</t>
  </si>
  <si>
    <r>
      <t>Le mètre carré</t>
    </r>
    <r>
      <rPr>
        <sz val="12"/>
        <rFont val="Times New Roman"/>
        <family val="1"/>
      </rPr>
      <t xml:space="preserve"> …………………………</t>
    </r>
  </si>
  <si>
    <t>Le Kilogramme</t>
  </si>
  <si>
    <t>Le mètre linéaire :</t>
  </si>
  <si>
    <r>
      <t>L'unité :</t>
    </r>
    <r>
      <rPr>
        <sz val="12"/>
        <rFont val="Times New Roman"/>
        <family val="1"/>
      </rPr>
      <t xml:space="preserve"> </t>
    </r>
  </si>
  <si>
    <t xml:space="preserve">L'unité : </t>
  </si>
  <si>
    <r>
      <t>Le mètre carré</t>
    </r>
    <r>
      <rPr>
        <sz val="12"/>
        <rFont val="Times New Roman"/>
        <family val="1"/>
      </rPr>
      <t>…………………………</t>
    </r>
  </si>
  <si>
    <r>
      <t>Le mètre cube :</t>
    </r>
    <r>
      <rPr>
        <sz val="12"/>
        <rFont val="Times New Roman"/>
        <family val="1"/>
      </rPr>
      <t xml:space="preserve"> ……………………</t>
    </r>
  </si>
  <si>
    <t>Le mètre linéaire : ………………….</t>
  </si>
  <si>
    <r>
      <t>L'unité</t>
    </r>
    <r>
      <rPr>
        <sz val="12"/>
        <rFont val="Times New Roman"/>
        <family val="1"/>
      </rPr>
      <t>…………………………</t>
    </r>
  </si>
  <si>
    <r>
      <t>Le Kilogramme :</t>
    </r>
    <r>
      <rPr>
        <sz val="12"/>
        <rFont val="Times New Roman"/>
        <family val="1"/>
      </rPr>
      <t xml:space="preserve"> ……………………..</t>
    </r>
  </si>
  <si>
    <t>M2</t>
  </si>
  <si>
    <r>
      <t>Le mètre carré :</t>
    </r>
    <r>
      <rPr>
        <sz val="12"/>
        <rFont val="Times New Roman"/>
        <family val="1"/>
      </rPr>
      <t xml:space="preserve"> ……………………</t>
    </r>
  </si>
  <si>
    <r>
      <t xml:space="preserve">Le mètre linéaire </t>
    </r>
    <r>
      <rPr>
        <sz val="12"/>
        <rFont val="Times New Roman"/>
        <family val="1"/>
      </rPr>
      <t>: …………………….</t>
    </r>
  </si>
  <si>
    <r>
      <t xml:space="preserve">L'unité : </t>
    </r>
    <r>
      <rPr>
        <sz val="12"/>
        <rFont val="Times New Roman"/>
        <family val="1"/>
      </rPr>
      <t>…………………………..</t>
    </r>
  </si>
  <si>
    <t>TOTAL GROS ŒUVRES HORS T.V.A :</t>
  </si>
  <si>
    <t>ML</t>
  </si>
  <si>
    <t>3.03</t>
  </si>
  <si>
    <t>TOTAL REVETEMENT HORS TVA :</t>
  </si>
  <si>
    <r>
      <t xml:space="preserve">Le mètre carré </t>
    </r>
    <r>
      <rPr>
        <sz val="12"/>
        <rFont val="Times New Roman"/>
        <family val="1"/>
      </rPr>
      <t>: …………………….</t>
    </r>
  </si>
  <si>
    <t>TOTAL MENUISERIE HORS TVA :</t>
  </si>
  <si>
    <r>
      <t>Le forfait :</t>
    </r>
    <r>
      <rPr>
        <sz val="12"/>
        <rFont val="Times New Roman"/>
        <family val="1"/>
      </rPr>
      <t xml:space="preserve"> ………………………….</t>
    </r>
  </si>
  <si>
    <r>
      <t xml:space="preserve">L'ensemble </t>
    </r>
    <r>
      <rPr>
        <sz val="12"/>
        <rFont val="Times New Roman"/>
        <family val="1"/>
      </rPr>
      <t>: ………………….</t>
    </r>
  </si>
  <si>
    <t>L'unité : …………………………..</t>
  </si>
  <si>
    <t>TOTAL ELECTRICITE LUSTRERIE HORS TVA:</t>
  </si>
  <si>
    <r>
      <t>L'ensemble :</t>
    </r>
    <r>
      <rPr>
        <sz val="12"/>
        <rFont val="Times New Roman"/>
        <family val="1"/>
      </rPr>
      <t xml:space="preserve"> ………………………….</t>
    </r>
  </si>
  <si>
    <t>TOTAL PLOMBERIE SANITAIRE HORS TVA :</t>
  </si>
  <si>
    <r>
      <t xml:space="preserve">Le mètre carré : </t>
    </r>
    <r>
      <rPr>
        <sz val="12"/>
        <rFont val="Times New Roman"/>
        <family val="1"/>
      </rPr>
      <t>…………………………..</t>
    </r>
  </si>
  <si>
    <t>7.02</t>
  </si>
  <si>
    <t>Peinture Vinylique  intérieure sur murs et plafonds</t>
  </si>
  <si>
    <t>Le mètre carré : …………………………..</t>
  </si>
  <si>
    <t>TOTAL PEINTURE VITRERIE HORS TVA :</t>
  </si>
  <si>
    <t>TOTAL GENERAL HORS TVA</t>
  </si>
  <si>
    <t>TAUX TVA (20%)</t>
  </si>
  <si>
    <r>
      <t xml:space="preserve">TOTAL GENERAL TTC </t>
    </r>
    <r>
      <rPr>
        <b/>
        <sz val="11"/>
        <rFont val="Times New Roman"/>
        <family val="1"/>
      </rPr>
      <t xml:space="preserve"> </t>
    </r>
  </si>
  <si>
    <t>Arrêté le présent bordereau des prix et détail estimatif à la somme de ………………………………………………………………………………………………………………………….(TTC)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</si>
</sst>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F_-;\-* #,##0.00\ _F_-;_-* &quot;-&quot;??\ _F_-;_-@_-"/>
    <numFmt numFmtId="165" formatCode="_-* #,##0\ _F_-;\-* #,##0\ _F_-;_-* &quot;-&quot;??\ _F_-;_-@_-"/>
  </numFmts>
  <fonts count="13" x14ac:knownFonts="1">
    <font>
      <sz val="10"/>
      <name val="Arial"/>
    </font>
    <font>
      <sz val="10"/>
      <name val="Arial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i/>
      <sz val="10"/>
      <name val="Arial"/>
      <family val="2"/>
    </font>
    <font>
      <sz val="12"/>
      <name val="Times New Roman"/>
      <family val="1"/>
    </font>
    <font>
      <u/>
      <sz val="12"/>
      <name val="Times New Roman"/>
      <family val="1"/>
    </font>
    <font>
      <b/>
      <sz val="10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/>
  </cellStyleXfs>
  <cellXfs count="94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/>
    <xf numFmtId="164" fontId="4" fillId="0" borderId="0" xfId="1" applyFont="1" applyFill="1" applyAlignment="1">
      <alignment horizontal="right"/>
    </xf>
    <xf numFmtId="0" fontId="4" fillId="0" borderId="1" xfId="0" applyFont="1" applyFill="1" applyBorder="1"/>
    <xf numFmtId="0" fontId="4" fillId="0" borderId="0" xfId="0" applyFont="1" applyFill="1" applyBorder="1"/>
    <xf numFmtId="0" fontId="5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/>
    </xf>
    <xf numFmtId="164" fontId="5" fillId="2" borderId="5" xfId="1" applyFont="1" applyFill="1" applyBorder="1" applyAlignment="1">
      <alignment horizontal="center" vertical="center"/>
    </xf>
    <xf numFmtId="164" fontId="6" fillId="2" borderId="6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vertical="center"/>
    </xf>
    <xf numFmtId="164" fontId="7" fillId="2" borderId="5" xfId="1" applyFont="1" applyFill="1" applyBorder="1" applyAlignment="1">
      <alignment vertical="top"/>
    </xf>
    <xf numFmtId="164" fontId="7" fillId="2" borderId="6" xfId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164" fontId="7" fillId="2" borderId="5" xfId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5" xfId="0" applyFont="1" applyFill="1" applyBorder="1" applyAlignment="1">
      <alignment vertical="top" wrapText="1"/>
    </xf>
    <xf numFmtId="165" fontId="7" fillId="2" borderId="5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/>
    </xf>
    <xf numFmtId="164" fontId="7" fillId="2" borderId="5" xfId="1" applyFont="1" applyFill="1" applyBorder="1"/>
    <xf numFmtId="0" fontId="7" fillId="2" borderId="1" xfId="0" applyFont="1" applyFill="1" applyBorder="1"/>
    <xf numFmtId="0" fontId="7" fillId="2" borderId="0" xfId="0" applyFont="1" applyFill="1" applyBorder="1"/>
    <xf numFmtId="0" fontId="7" fillId="2" borderId="0" xfId="0" applyFont="1" applyFill="1"/>
    <xf numFmtId="0" fontId="7" fillId="2" borderId="4" xfId="0" applyFont="1" applyFill="1" applyBorder="1"/>
    <xf numFmtId="0" fontId="8" fillId="2" borderId="5" xfId="0" applyFont="1" applyFill="1" applyBorder="1"/>
    <xf numFmtId="0" fontId="7" fillId="2" borderId="5" xfId="0" applyFont="1" applyFill="1" applyBorder="1"/>
    <xf numFmtId="0" fontId="7" fillId="2" borderId="5" xfId="0" applyFont="1" applyFill="1" applyBorder="1" applyAlignment="1">
      <alignment vertical="top" wrapText="1"/>
    </xf>
    <xf numFmtId="165" fontId="7" fillId="2" borderId="5" xfId="1" applyNumberFormat="1" applyFont="1" applyFill="1" applyBorder="1" applyAlignment="1">
      <alignment horizontal="right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164" fontId="7" fillId="2" borderId="5" xfId="1" applyNumberFormat="1" applyFont="1" applyFill="1" applyBorder="1" applyAlignment="1">
      <alignment horizontal="left" vertical="justify"/>
    </xf>
    <xf numFmtId="0" fontId="8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/>
    </xf>
    <xf numFmtId="165" fontId="7" fillId="2" borderId="5" xfId="1" applyNumberFormat="1" applyFont="1" applyFill="1" applyBorder="1" applyAlignment="1"/>
    <xf numFmtId="164" fontId="7" fillId="2" borderId="5" xfId="1" applyFont="1" applyFill="1" applyBorder="1" applyAlignment="1"/>
    <xf numFmtId="0" fontId="7" fillId="2" borderId="1" xfId="0" applyFont="1" applyFill="1" applyBorder="1" applyAlignment="1"/>
    <xf numFmtId="0" fontId="7" fillId="2" borderId="0" xfId="0" applyFont="1" applyFill="1" applyBorder="1" applyAlignment="1"/>
    <xf numFmtId="0" fontId="7" fillId="2" borderId="0" xfId="0" applyFont="1" applyFill="1" applyAlignment="1"/>
    <xf numFmtId="0" fontId="7" fillId="2" borderId="5" xfId="0" applyFont="1" applyFill="1" applyBorder="1" applyAlignment="1">
      <alignment wrapText="1"/>
    </xf>
    <xf numFmtId="164" fontId="10" fillId="2" borderId="6" xfId="1" applyFont="1" applyFill="1" applyBorder="1" applyAlignment="1">
      <alignment horizontal="right"/>
    </xf>
    <xf numFmtId="4" fontId="7" fillId="2" borderId="5" xfId="0" applyNumberFormat="1" applyFont="1" applyFill="1" applyBorder="1" applyAlignment="1">
      <alignment vertical="center" wrapText="1"/>
    </xf>
    <xf numFmtId="0" fontId="4" fillId="2" borderId="4" xfId="0" applyFont="1" applyFill="1" applyBorder="1"/>
    <xf numFmtId="0" fontId="4" fillId="2" borderId="0" xfId="0" applyFont="1" applyFill="1" applyBorder="1"/>
    <xf numFmtId="0" fontId="4" fillId="2" borderId="0" xfId="0" applyFont="1" applyFill="1"/>
    <xf numFmtId="0" fontId="4" fillId="2" borderId="1" xfId="0" applyFont="1" applyFill="1" applyBorder="1"/>
    <xf numFmtId="49" fontId="7" fillId="2" borderId="4" xfId="0" applyNumberFormat="1" applyFont="1" applyFill="1" applyBorder="1" applyAlignment="1">
      <alignment horizontal="center" vertical="top"/>
    </xf>
    <xf numFmtId="49" fontId="7" fillId="2" borderId="5" xfId="0" applyNumberFormat="1" applyFont="1" applyFill="1" applyBorder="1" applyAlignment="1">
      <alignment horizontal="left" vertical="top"/>
    </xf>
    <xf numFmtId="0" fontId="7" fillId="2" borderId="4" xfId="0" applyFont="1" applyFill="1" applyBorder="1" applyAlignment="1">
      <alignment vertical="top"/>
    </xf>
    <xf numFmtId="49" fontId="7" fillId="2" borderId="4" xfId="0" applyNumberFormat="1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left"/>
    </xf>
    <xf numFmtId="0" fontId="4" fillId="2" borderId="7" xfId="0" applyFont="1" applyFill="1" applyBorder="1"/>
    <xf numFmtId="164" fontId="10" fillId="2" borderId="9" xfId="1" applyFont="1" applyFill="1" applyBorder="1" applyAlignment="1">
      <alignment horizontal="right"/>
    </xf>
    <xf numFmtId="164" fontId="7" fillId="2" borderId="12" xfId="1" applyFont="1" applyFill="1" applyBorder="1" applyAlignment="1">
      <alignment vertical="center"/>
    </xf>
    <xf numFmtId="164" fontId="7" fillId="2" borderId="6" xfId="1" applyFont="1" applyFill="1" applyBorder="1" applyAlignment="1">
      <alignment vertical="center"/>
    </xf>
    <xf numFmtId="164" fontId="7" fillId="2" borderId="14" xfId="1" applyFont="1" applyFill="1" applyBorder="1" applyAlignment="1">
      <alignment vertical="center"/>
    </xf>
    <xf numFmtId="0" fontId="9" fillId="2" borderId="5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64" fontId="5" fillId="0" borderId="15" xfId="1" applyFont="1" applyFill="1" applyBorder="1" applyAlignment="1">
      <alignment horizontal="center" vertical="center" wrapText="1"/>
    </xf>
    <xf numFmtId="164" fontId="6" fillId="0" borderId="16" xfId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9" fillId="0" borderId="13" xfId="0" applyFont="1" applyBorder="1" applyAlignment="1">
      <alignment horizontal="right"/>
    </xf>
    <xf numFmtId="0" fontId="9" fillId="2" borderId="8" xfId="0" applyFont="1" applyFill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right"/>
    </xf>
  </cellXfs>
  <cellStyles count="3">
    <cellStyle name="Milliers" xfId="1" builtin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vant%20m&#233;tr&#233;%20rdc+1er%20etage%2029-10-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vant%20m&#233;tr&#233;%20rdc+1er%20etage%2013-10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"/>
      <sheetName val="Esti"/>
      <sheetName val="bord"/>
    </sheetNames>
    <sheetDataSet>
      <sheetData sheetId="0">
        <row r="3">
          <cell r="B3" t="str">
            <v>I/ GROS ŒUVRE</v>
          </cell>
        </row>
        <row r="4">
          <cell r="B4" t="str">
            <v>1/  TERRASSEMENTS</v>
          </cell>
        </row>
        <row r="5">
          <cell r="A5" t="str">
            <v>1.01</v>
          </cell>
          <cell r="B5" t="str">
            <v>Fouilles en pleine masse dans tout terrain y/c le rocher</v>
          </cell>
        </row>
        <row r="7">
          <cell r="H7">
            <v>283.39</v>
          </cell>
          <cell r="I7" t="str">
            <v>M3</v>
          </cell>
        </row>
        <row r="8">
          <cell r="A8" t="str">
            <v>1.02</v>
          </cell>
          <cell r="B8" t="str">
            <v>Fouilles en tranchées ou en puits ou en rigoles dans tous terrains y/c le rocher</v>
          </cell>
        </row>
        <row r="17">
          <cell r="H17">
            <v>213.29</v>
          </cell>
          <cell r="I17" t="str">
            <v>M3</v>
          </cell>
        </row>
        <row r="18">
          <cell r="A18" t="str">
            <v>1.03</v>
          </cell>
          <cell r="B18" t="str">
            <v>Evacuation des déblais ou mise en remblais</v>
          </cell>
        </row>
        <row r="20">
          <cell r="H20">
            <v>496.68</v>
          </cell>
          <cell r="I20" t="str">
            <v>M3</v>
          </cell>
        </row>
        <row r="21">
          <cell r="A21" t="str">
            <v>1.04</v>
          </cell>
          <cell r="B21" t="str">
            <v>Fourniture et mise en œuvre de tout venant compacté</v>
          </cell>
        </row>
        <row r="27">
          <cell r="H27">
            <v>137.51</v>
          </cell>
          <cell r="I27" t="str">
            <v>M3</v>
          </cell>
        </row>
        <row r="28">
          <cell r="B28" t="str">
            <v>2/ MACONNERIE EN FONDATION</v>
          </cell>
        </row>
        <row r="29">
          <cell r="A29" t="str">
            <v>1.05</v>
          </cell>
          <cell r="B29" t="str">
            <v>Béton de propreté</v>
          </cell>
        </row>
        <row r="31">
          <cell r="H31">
            <v>10</v>
          </cell>
          <cell r="I31" t="str">
            <v>M3</v>
          </cell>
        </row>
        <row r="35">
          <cell r="H35">
            <v>24.48</v>
          </cell>
        </row>
        <row r="36">
          <cell r="A36" t="str">
            <v>1.07</v>
          </cell>
          <cell r="B36" t="str">
            <v>Maçonnerie de moellons en fondation</v>
          </cell>
        </row>
        <row r="39">
          <cell r="H39">
            <v>39.83</v>
          </cell>
          <cell r="I39" t="str">
            <v>M3</v>
          </cell>
        </row>
        <row r="40">
          <cell r="A40" t="str">
            <v>1.08</v>
          </cell>
          <cell r="B40" t="str">
            <v>Arase étanche</v>
          </cell>
        </row>
        <row r="43">
          <cell r="H43">
            <v>38.35</v>
          </cell>
          <cell r="I43" t="str">
            <v>M2</v>
          </cell>
        </row>
        <row r="44">
          <cell r="A44" t="str">
            <v>1.09</v>
          </cell>
          <cell r="B44" t="str">
            <v>Béton cyclopéen ou gros béton</v>
          </cell>
        </row>
        <row r="53">
          <cell r="H53">
            <v>117.34</v>
          </cell>
          <cell r="I53" t="str">
            <v>M3</v>
          </cell>
        </row>
        <row r="54">
          <cell r="B54" t="str">
            <v>3/ BETON ARME EN FONDATION</v>
          </cell>
        </row>
        <row r="55">
          <cell r="A55" t="str">
            <v>1.10</v>
          </cell>
          <cell r="B55" t="str">
            <v>Béton pour BA en fondation</v>
          </cell>
        </row>
        <row r="73">
          <cell r="H73">
            <v>64.78</v>
          </cell>
          <cell r="I73" t="str">
            <v>M3</v>
          </cell>
        </row>
        <row r="74">
          <cell r="A74" t="str">
            <v>1.11</v>
          </cell>
          <cell r="B74" t="str">
            <v>Acier TOR en fondation</v>
          </cell>
        </row>
        <row r="76">
          <cell r="H76">
            <v>7773.6</v>
          </cell>
          <cell r="I76" t="str">
            <v>Kg</v>
          </cell>
        </row>
        <row r="77">
          <cell r="B77" t="str">
            <v>4/ CANALISATIONS EGOUTS</v>
          </cell>
        </row>
        <row r="78">
          <cell r="A78" t="str">
            <v>1.12</v>
          </cell>
          <cell r="B78" t="str">
            <v>Canalisation buses en PVC série I</v>
          </cell>
        </row>
        <row r="79">
          <cell r="B79" t="str">
            <v>a/ ø 200 : ………………………………..</v>
          </cell>
        </row>
        <row r="81">
          <cell r="H81">
            <v>100</v>
          </cell>
          <cell r="I81" t="str">
            <v>ML</v>
          </cell>
        </row>
        <row r="82">
          <cell r="B82" t="str">
            <v>b/ ø 300: ………………………………..</v>
          </cell>
        </row>
        <row r="84">
          <cell r="H84">
            <v>120</v>
          </cell>
          <cell r="I84" t="str">
            <v>ML</v>
          </cell>
        </row>
        <row r="85">
          <cell r="A85" t="str">
            <v>1.13</v>
          </cell>
          <cell r="B85" t="str">
            <v>Regards type non visitables</v>
          </cell>
        </row>
        <row r="86">
          <cell r="B86" t="str">
            <v>a/ 40 x 40 ………………………………..</v>
          </cell>
        </row>
        <row r="88">
          <cell r="H88">
            <v>8</v>
          </cell>
          <cell r="I88" t="str">
            <v>U</v>
          </cell>
        </row>
        <row r="89">
          <cell r="A89" t="str">
            <v>1.14</v>
          </cell>
          <cell r="B89" t="str">
            <v>Regards type visitables</v>
          </cell>
        </row>
        <row r="90">
          <cell r="B90" t="str">
            <v>a/ 60 x 60</v>
          </cell>
        </row>
        <row r="92">
          <cell r="H92">
            <v>5</v>
          </cell>
          <cell r="I92" t="str">
            <v>U</v>
          </cell>
        </row>
        <row r="93">
          <cell r="B93" t="str">
            <v>b/ 80 x 80</v>
          </cell>
        </row>
        <row r="95">
          <cell r="H95">
            <v>6</v>
          </cell>
          <cell r="I95" t="str">
            <v>U</v>
          </cell>
        </row>
        <row r="96">
          <cell r="B96" t="str">
            <v>5/ DALLAGE</v>
          </cell>
        </row>
        <row r="97">
          <cell r="A97" t="str">
            <v>1.15</v>
          </cell>
          <cell r="B97" t="str">
            <v>Hérissonage de 20 cm</v>
          </cell>
        </row>
        <row r="103">
          <cell r="H103">
            <v>181.88</v>
          </cell>
          <cell r="I103" t="str">
            <v>M2</v>
          </cell>
        </row>
        <row r="104">
          <cell r="A104" t="str">
            <v>1.16</v>
          </cell>
          <cell r="B104" t="str">
            <v>Forme en béton y/c acier</v>
          </cell>
        </row>
        <row r="106">
          <cell r="H106">
            <v>181.88</v>
          </cell>
          <cell r="I106" t="str">
            <v>M2</v>
          </cell>
        </row>
        <row r="107">
          <cell r="B107" t="str">
            <v>6/BETON ARME EN ELEVATION</v>
          </cell>
        </row>
        <row r="108">
          <cell r="A108" t="str">
            <v>1.17</v>
          </cell>
          <cell r="B108" t="str">
            <v>Béton pour béton armé en élévation</v>
          </cell>
        </row>
        <row r="142">
          <cell r="H142">
            <v>74.94</v>
          </cell>
          <cell r="I142" t="str">
            <v>M3</v>
          </cell>
        </row>
        <row r="143">
          <cell r="A143" t="str">
            <v>1.18</v>
          </cell>
          <cell r="B143" t="str">
            <v>Appui de baie</v>
          </cell>
        </row>
        <row r="145">
          <cell r="H145">
            <v>27.2</v>
          </cell>
          <cell r="I145" t="str">
            <v>ML</v>
          </cell>
        </row>
        <row r="146">
          <cell r="A146" t="str">
            <v>1.19</v>
          </cell>
          <cell r="B146" t="str">
            <v>Renformis</v>
          </cell>
        </row>
        <row r="148">
          <cell r="H148">
            <v>5.76</v>
          </cell>
          <cell r="I148" t="str">
            <v>M2</v>
          </cell>
        </row>
        <row r="149">
          <cell r="A149" t="str">
            <v>1.20</v>
          </cell>
          <cell r="B149" t="str">
            <v>Branchement au réseau d'assainissement</v>
          </cell>
        </row>
        <row r="151">
          <cell r="H151">
            <v>1</v>
          </cell>
          <cell r="I151" t="str">
            <v>U</v>
          </cell>
        </row>
        <row r="152">
          <cell r="A152" t="str">
            <v>1.21</v>
          </cell>
          <cell r="B152" t="str">
            <v>Plancher hourdis complet de 15+5</v>
          </cell>
        </row>
        <row r="165">
          <cell r="H165">
            <v>315.92</v>
          </cell>
          <cell r="I165" t="str">
            <v>M2</v>
          </cell>
        </row>
        <row r="166">
          <cell r="A166" t="str">
            <v>1.22</v>
          </cell>
          <cell r="B166" t="str">
            <v>Plancher hourdis complet de 20+5</v>
          </cell>
        </row>
        <row r="170">
          <cell r="H170">
            <v>70.400000000000006</v>
          </cell>
          <cell r="I170" t="str">
            <v>M2</v>
          </cell>
        </row>
        <row r="171">
          <cell r="A171" t="str">
            <v>1.23</v>
          </cell>
          <cell r="B171" t="str">
            <v>Acier TOR en élévation</v>
          </cell>
        </row>
        <row r="173">
          <cell r="H173">
            <v>10116.9</v>
          </cell>
          <cell r="I173" t="str">
            <v>Kg</v>
          </cell>
        </row>
        <row r="174">
          <cell r="B174" t="str">
            <v>7/ MACONNERIE EN ELEVATION</v>
          </cell>
        </row>
        <row r="175">
          <cell r="A175" t="str">
            <v>1.24</v>
          </cell>
          <cell r="B175" t="str">
            <v>Double cloison en Briques creuse de 6+ 8 trous y/c tête de double cloison</v>
          </cell>
        </row>
        <row r="187">
          <cell r="H187">
            <v>327.78</v>
          </cell>
          <cell r="I187" t="str">
            <v>M2</v>
          </cell>
        </row>
        <row r="188">
          <cell r="A188" t="str">
            <v>1.25</v>
          </cell>
          <cell r="B188" t="str">
            <v>Murs en agglos de 20 cm</v>
          </cell>
        </row>
        <row r="194">
          <cell r="H194">
            <v>48</v>
          </cell>
        </row>
        <row r="195">
          <cell r="A195" t="str">
            <v>1.26</v>
          </cell>
          <cell r="B195" t="str">
            <v>Cloison 8 trous</v>
          </cell>
        </row>
        <row r="214">
          <cell r="H214">
            <v>319.04000000000002</v>
          </cell>
          <cell r="I214" t="str">
            <v>M2</v>
          </cell>
        </row>
        <row r="215">
          <cell r="B215" t="str">
            <v>8/ ENDUITS</v>
          </cell>
        </row>
        <row r="216">
          <cell r="A216" t="str">
            <v>1.27</v>
          </cell>
          <cell r="B216" t="str">
            <v>Enduit intérieur</v>
          </cell>
        </row>
        <row r="263">
          <cell r="H263">
            <v>1362.54</v>
          </cell>
          <cell r="I263" t="str">
            <v>M2</v>
          </cell>
        </row>
        <row r="264">
          <cell r="A264" t="str">
            <v>1.28</v>
          </cell>
          <cell r="B264" t="str">
            <v xml:space="preserve">Enduit extérieur </v>
          </cell>
        </row>
        <row r="277">
          <cell r="H277">
            <v>416.86</v>
          </cell>
        </row>
        <row r="278">
          <cell r="A278" t="str">
            <v>1.29</v>
          </cell>
          <cell r="B278" t="str">
            <v>Façon de dessus, nez d’acrotère et larmier</v>
          </cell>
        </row>
        <row r="281">
          <cell r="H281">
            <v>59</v>
          </cell>
          <cell r="I281" t="str">
            <v>ML</v>
          </cell>
        </row>
        <row r="282">
          <cell r="B282" t="str">
            <v>II/ ETANCHEITE</v>
          </cell>
        </row>
        <row r="283">
          <cell r="A283" t="str">
            <v>2.01</v>
          </cell>
          <cell r="B283" t="str">
            <v>Forme de pente et chape de lissage</v>
          </cell>
        </row>
        <row r="285">
          <cell r="H285">
            <v>205.66</v>
          </cell>
          <cell r="I285" t="str">
            <v>M2</v>
          </cell>
        </row>
        <row r="286">
          <cell r="A286" t="str">
            <v>2.02</v>
          </cell>
          <cell r="B286" t="str">
            <v>Complexe d'étanchéité bicouche auto protégé</v>
          </cell>
        </row>
        <row r="288">
          <cell r="H288">
            <v>205.66</v>
          </cell>
          <cell r="I288" t="str">
            <v>M2</v>
          </cell>
        </row>
        <row r="289">
          <cell r="A289" t="str">
            <v>2.03</v>
          </cell>
          <cell r="B289" t="str">
            <v>Relevé d'étanchéité auto protégé</v>
          </cell>
        </row>
        <row r="291">
          <cell r="H291">
            <v>59</v>
          </cell>
          <cell r="I291" t="str">
            <v>ML</v>
          </cell>
        </row>
        <row r="292">
          <cell r="A292" t="str">
            <v>2.04</v>
          </cell>
          <cell r="B292" t="str">
            <v>Protection par dalots en béton</v>
          </cell>
        </row>
        <row r="294">
          <cell r="H294">
            <v>205.66</v>
          </cell>
          <cell r="I294" t="str">
            <v>M2</v>
          </cell>
        </row>
        <row r="295">
          <cell r="A295" t="str">
            <v>2.05</v>
          </cell>
          <cell r="B295" t="str">
            <v>Solin grillagé</v>
          </cell>
        </row>
        <row r="297">
          <cell r="H297">
            <v>59</v>
          </cell>
          <cell r="I297" t="str">
            <v>ML</v>
          </cell>
        </row>
        <row r="298">
          <cell r="A298" t="str">
            <v>2.06</v>
          </cell>
          <cell r="B298" t="str">
            <v>Étanchéité légère des salles d'eau</v>
          </cell>
        </row>
        <row r="300">
          <cell r="H300">
            <v>22</v>
          </cell>
          <cell r="I300" t="str">
            <v>M2</v>
          </cell>
        </row>
        <row r="301">
          <cell r="A301" t="str">
            <v>2.07</v>
          </cell>
          <cell r="B301" t="str">
            <v>Fourniture et Pose de gargouilles</v>
          </cell>
        </row>
        <row r="303">
          <cell r="H303">
            <v>6</v>
          </cell>
          <cell r="I303" t="str">
            <v>U</v>
          </cell>
        </row>
        <row r="309">
          <cell r="H309">
            <v>40</v>
          </cell>
        </row>
        <row r="316">
          <cell r="H316">
            <v>38.4</v>
          </cell>
        </row>
        <row r="319">
          <cell r="H319">
            <v>28.8</v>
          </cell>
        </row>
        <row r="320">
          <cell r="B320" t="str">
            <v>IV/ MENUISERIE BOIS</v>
          </cell>
        </row>
        <row r="321">
          <cell r="A321" t="str">
            <v>4.01</v>
          </cell>
          <cell r="B321" t="str">
            <v>Porte à lame en bois rouge</v>
          </cell>
        </row>
        <row r="324">
          <cell r="H324">
            <v>4.1399999999999997</v>
          </cell>
          <cell r="I324" t="str">
            <v>M2</v>
          </cell>
        </row>
        <row r="325">
          <cell r="A325" t="str">
            <v>4.02</v>
          </cell>
          <cell r="B325" t="str">
            <v>Fenêtre et châssis en  aluminium</v>
          </cell>
        </row>
        <row r="328">
          <cell r="H328">
            <v>3.6</v>
          </cell>
          <cell r="I328" t="str">
            <v>M2</v>
          </cell>
        </row>
        <row r="329">
          <cell r="A329" t="str">
            <v>4.03</v>
          </cell>
          <cell r="B329" t="str">
            <v>F et P des Faux cadres</v>
          </cell>
        </row>
        <row r="334">
          <cell r="H334">
            <v>43</v>
          </cell>
          <cell r="I334" t="str">
            <v>U</v>
          </cell>
        </row>
        <row r="335">
          <cell r="A335" t="str">
            <v>4.04</v>
          </cell>
          <cell r="B335" t="str">
            <v>Fourniture et pose de porte métallique</v>
          </cell>
        </row>
        <row r="339">
          <cell r="H339">
            <v>4.84</v>
          </cell>
        </row>
        <row r="340">
          <cell r="B340" t="str">
            <v>V/ ELECTRICITE LUSTRERIE</v>
          </cell>
        </row>
        <row r="341">
          <cell r="A341" t="str">
            <v>5.01</v>
          </cell>
          <cell r="B341" t="str">
            <v>Branchement au réseau existant</v>
          </cell>
        </row>
        <row r="343">
          <cell r="H343">
            <v>1</v>
          </cell>
          <cell r="I343" t="str">
            <v>F</v>
          </cell>
        </row>
        <row r="344">
          <cell r="A344" t="str">
            <v>5.02</v>
          </cell>
          <cell r="B344" t="str">
            <v>Coffret de répartition</v>
          </cell>
        </row>
        <row r="346">
          <cell r="H346">
            <v>1</v>
          </cell>
          <cell r="I346" t="str">
            <v>U</v>
          </cell>
        </row>
        <row r="347">
          <cell r="A347" t="str">
            <v>5.03</v>
          </cell>
          <cell r="B347" t="str">
            <v>Mise à la terre en cuivre nu de 28 mm2</v>
          </cell>
        </row>
        <row r="349">
          <cell r="H349">
            <v>1</v>
          </cell>
          <cell r="I349" t="str">
            <v>E</v>
          </cell>
        </row>
        <row r="350">
          <cell r="A350" t="str">
            <v>5.04</v>
          </cell>
          <cell r="B350" t="str">
            <v>Câble U1000 R02V</v>
          </cell>
        </row>
        <row r="351">
          <cell r="B351" t="str">
            <v>a/ 4 x 25 mm² + T : ………………</v>
          </cell>
        </row>
        <row r="353">
          <cell r="H353">
            <v>100</v>
          </cell>
          <cell r="I353" t="str">
            <v>ML</v>
          </cell>
        </row>
        <row r="354">
          <cell r="B354" t="str">
            <v>b/ 4 x 16 mm² + T : ………………</v>
          </cell>
        </row>
        <row r="356">
          <cell r="H356">
            <v>70</v>
          </cell>
          <cell r="I356" t="str">
            <v>ML</v>
          </cell>
        </row>
        <row r="357">
          <cell r="B357" t="str">
            <v>c/4*10mm2+T : ………………</v>
          </cell>
        </row>
        <row r="359">
          <cell r="H359">
            <v>40</v>
          </cell>
        </row>
        <row r="360">
          <cell r="A360" t="str">
            <v>5.05</v>
          </cell>
          <cell r="B360" t="str">
            <v>Simple allumage</v>
          </cell>
        </row>
        <row r="362">
          <cell r="H362">
            <v>2</v>
          </cell>
          <cell r="I362" t="str">
            <v>U</v>
          </cell>
        </row>
        <row r="363">
          <cell r="A363" t="str">
            <v>5.06</v>
          </cell>
          <cell r="B363" t="str">
            <v>Foyer supplémentaire</v>
          </cell>
        </row>
        <row r="365">
          <cell r="H365">
            <v>1</v>
          </cell>
          <cell r="I365" t="str">
            <v>U</v>
          </cell>
        </row>
        <row r="366">
          <cell r="A366" t="str">
            <v>5.07</v>
          </cell>
          <cell r="B366" t="str">
            <v>Prises de courant 2x20/16A+T</v>
          </cell>
        </row>
        <row r="368">
          <cell r="H368">
            <v>2</v>
          </cell>
        </row>
        <row r="369">
          <cell r="A369" t="str">
            <v>5.08</v>
          </cell>
          <cell r="B369" t="str">
            <v>Prise de téléphone</v>
          </cell>
        </row>
        <row r="371">
          <cell r="H371">
            <v>2</v>
          </cell>
          <cell r="I371" t="str">
            <v>U</v>
          </cell>
        </row>
        <row r="372">
          <cell r="A372" t="str">
            <v>5.09</v>
          </cell>
          <cell r="B372" t="str">
            <v>Prise informatique</v>
          </cell>
        </row>
        <row r="374">
          <cell r="H374">
            <v>2</v>
          </cell>
          <cell r="I374" t="str">
            <v>U</v>
          </cell>
        </row>
        <row r="375">
          <cell r="A375" t="str">
            <v>5.10</v>
          </cell>
          <cell r="B375" t="str">
            <v>Plafonnier carré 4 x 18W</v>
          </cell>
        </row>
        <row r="377">
          <cell r="H377">
            <v>2</v>
          </cell>
        </row>
        <row r="378">
          <cell r="A378" t="str">
            <v>5.11</v>
          </cell>
          <cell r="B378" t="str">
            <v>pré-câblage électrique</v>
          </cell>
        </row>
        <row r="380">
          <cell r="H380">
            <v>1</v>
          </cell>
          <cell r="I380" t="str">
            <v>F</v>
          </cell>
        </row>
        <row r="381">
          <cell r="A381" t="str">
            <v>5.12</v>
          </cell>
          <cell r="B381" t="str">
            <v>pré-câblage informatique et téléphonique</v>
          </cell>
        </row>
        <row r="383">
          <cell r="H383">
            <v>1</v>
          </cell>
          <cell r="I383" t="str">
            <v>F</v>
          </cell>
        </row>
        <row r="384">
          <cell r="B384" t="str">
            <v>VI/ PLOMBERIE SANITAIRE</v>
          </cell>
        </row>
        <row r="385">
          <cell r="A385" t="str">
            <v>6.01</v>
          </cell>
          <cell r="B385" t="str">
            <v>Branchement sur réseau existant</v>
          </cell>
        </row>
        <row r="387">
          <cell r="H387">
            <v>1</v>
          </cell>
          <cell r="I387" t="str">
            <v>E</v>
          </cell>
        </row>
        <row r="388">
          <cell r="A388" t="str">
            <v>6.02</v>
          </cell>
          <cell r="B388" t="str">
            <v>Vanne d'arrêt dans regard</v>
          </cell>
        </row>
        <row r="389">
          <cell r="B389" t="str">
            <v>a/ ø 20 : …………………………..</v>
          </cell>
        </row>
        <row r="391">
          <cell r="H391">
            <v>1</v>
          </cell>
          <cell r="I391" t="str">
            <v>U</v>
          </cell>
        </row>
        <row r="392">
          <cell r="A392" t="str">
            <v>6.03</v>
          </cell>
          <cell r="B392" t="str">
            <v>Tuyauterie en PPR</v>
          </cell>
        </row>
        <row r="393">
          <cell r="B393" t="str">
            <v>a/ ø 25: ………………………….</v>
          </cell>
        </row>
        <row r="394">
          <cell r="H394">
            <v>60</v>
          </cell>
          <cell r="I394" t="str">
            <v>ML</v>
          </cell>
        </row>
        <row r="395">
          <cell r="B395" t="str">
            <v>b/ ø 20 : …………………………..</v>
          </cell>
        </row>
        <row r="397">
          <cell r="H397">
            <v>80</v>
          </cell>
          <cell r="I397" t="str">
            <v>ML</v>
          </cell>
        </row>
        <row r="398">
          <cell r="A398" t="str">
            <v>6.04</v>
          </cell>
          <cell r="B398" t="str">
            <v>Robinet d'arrêt</v>
          </cell>
        </row>
        <row r="399">
          <cell r="B399" t="str">
            <v>a/ ø 25: ………………………….</v>
          </cell>
        </row>
        <row r="401">
          <cell r="H401">
            <v>2</v>
          </cell>
          <cell r="I401" t="str">
            <v>U</v>
          </cell>
        </row>
        <row r="402">
          <cell r="B402" t="str">
            <v>b/ ø 20 : …………………………..</v>
          </cell>
        </row>
        <row r="404">
          <cell r="H404">
            <v>2</v>
          </cell>
          <cell r="I404" t="str">
            <v>U</v>
          </cell>
        </row>
        <row r="405">
          <cell r="A405" t="str">
            <v>6.05</v>
          </cell>
          <cell r="B405" t="str">
            <v>Descente en PVC type feroplast ou équivalent Ø 100</v>
          </cell>
        </row>
        <row r="407">
          <cell r="H407">
            <v>41.4</v>
          </cell>
          <cell r="I407" t="str">
            <v>ML</v>
          </cell>
        </row>
        <row r="408">
          <cell r="B408" t="str">
            <v>VII/ PEINTURE VITRERIE</v>
          </cell>
        </row>
        <row r="409">
          <cell r="A409" t="str">
            <v>7.01</v>
          </cell>
          <cell r="B409" t="str">
            <v>Peinture extérieur en Griffé</v>
          </cell>
        </row>
        <row r="415">
          <cell r="H415">
            <v>207.56</v>
          </cell>
          <cell r="I415" t="str">
            <v>M2</v>
          </cell>
        </row>
        <row r="423">
          <cell r="H423">
            <v>115.2</v>
          </cell>
          <cell r="I423" t="str">
            <v>M2</v>
          </cell>
        </row>
        <row r="424">
          <cell r="A424" t="str">
            <v>7.03</v>
          </cell>
          <cell r="B424" t="str">
            <v>Peinture glycérophtalique laquée sur bois</v>
          </cell>
        </row>
        <row r="427">
          <cell r="H427">
            <v>3.96</v>
          </cell>
          <cell r="I427" t="str">
            <v>M2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"/>
      <sheetName val="bordereau SETGB"/>
      <sheetName val="bordereau SETGB (2)"/>
      <sheetName val="bordereau SETGB (3)"/>
    </sheetNames>
    <sheetDataSet>
      <sheetData sheetId="0">
        <row r="299">
          <cell r="B299" t="str">
            <v>III/ REVETEMENT DES SOLS ET MURS</v>
          </cell>
        </row>
        <row r="300">
          <cell r="A300" t="str">
            <v>3.01</v>
          </cell>
          <cell r="B300" t="str">
            <v xml:space="preserve">Revêtement en grès cérame </v>
          </cell>
        </row>
        <row r="315">
          <cell r="I315" t="str">
            <v>M2</v>
          </cell>
        </row>
        <row r="316">
          <cell r="A316" t="str">
            <v>3.02</v>
          </cell>
          <cell r="B316" t="str">
            <v>Plinthe de 10 mm de hauteur</v>
          </cell>
        </row>
        <row r="347">
          <cell r="B347" t="str">
            <v>Faux plafond en staff lisse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68"/>
  <sheetViews>
    <sheetView showZeros="0" tabSelected="1" view="pageBreakPreview" topLeftCell="A146" zoomScaleNormal="70" zoomScaleSheetLayoutView="100" workbookViewId="0">
      <selection activeCell="K167" sqref="K167"/>
    </sheetView>
  </sheetViews>
  <sheetFormatPr baseColWidth="10" defaultRowHeight="12.75" x14ac:dyDescent="0.2"/>
  <cols>
    <col min="1" max="1" width="7.28515625" style="3" customWidth="1"/>
    <col min="2" max="2" width="68.42578125" style="3" customWidth="1"/>
    <col min="3" max="3" width="8.42578125" style="3" customWidth="1"/>
    <col min="4" max="4" width="13.42578125" style="3" customWidth="1"/>
    <col min="5" max="5" width="29.28515625" style="3" customWidth="1"/>
    <col min="6" max="6" width="26" style="4" customWidth="1"/>
    <col min="7" max="16384" width="11.42578125" style="3"/>
  </cols>
  <sheetData>
    <row r="1" spans="1:9" ht="20.25" customHeight="1" thickBot="1" x14ac:dyDescent="0.25">
      <c r="A1" s="1" t="s">
        <v>0</v>
      </c>
      <c r="B1" s="2"/>
      <c r="C1" s="2"/>
      <c r="G1" s="5"/>
      <c r="H1" s="6"/>
      <c r="I1" s="6"/>
    </row>
    <row r="2" spans="1:9" s="10" customFormat="1" ht="15.95" customHeight="1" thickTop="1" x14ac:dyDescent="0.2">
      <c r="A2" s="80" t="s">
        <v>1</v>
      </c>
      <c r="B2" s="82" t="s">
        <v>2</v>
      </c>
      <c r="C2" s="82" t="s">
        <v>3</v>
      </c>
      <c r="D2" s="84" t="s">
        <v>4</v>
      </c>
      <c r="E2" s="7" t="s">
        <v>5</v>
      </c>
      <c r="F2" s="85" t="s">
        <v>6</v>
      </c>
      <c r="G2" s="8"/>
      <c r="H2" s="9"/>
      <c r="I2" s="9"/>
    </row>
    <row r="3" spans="1:9" s="10" customFormat="1" ht="33" customHeight="1" x14ac:dyDescent="0.2">
      <c r="A3" s="81"/>
      <c r="B3" s="83"/>
      <c r="C3" s="83"/>
      <c r="D3" s="83"/>
      <c r="E3" s="11" t="s">
        <v>7</v>
      </c>
      <c r="F3" s="86"/>
      <c r="G3" s="8"/>
      <c r="H3" s="9"/>
      <c r="I3" s="9"/>
    </row>
    <row r="4" spans="1:9" s="19" customFormat="1" ht="17.100000000000001" customHeight="1" x14ac:dyDescent="0.2">
      <c r="A4" s="12"/>
      <c r="B4" s="13" t="str">
        <f>[1]Att!B3</f>
        <v>I/ GROS ŒUVRE</v>
      </c>
      <c r="C4" s="14"/>
      <c r="D4" s="14"/>
      <c r="E4" s="15"/>
      <c r="F4" s="16"/>
      <c r="G4" s="17"/>
      <c r="H4" s="18"/>
      <c r="I4" s="18"/>
    </row>
    <row r="5" spans="1:9" s="27" customFormat="1" ht="17.100000000000001" customHeight="1" x14ac:dyDescent="0.2">
      <c r="A5" s="20"/>
      <c r="B5" s="13" t="str">
        <f>[1]Att!B4</f>
        <v>1/  TERRASSEMENTS</v>
      </c>
      <c r="C5" s="21"/>
      <c r="D5" s="22">
        <v>0</v>
      </c>
      <c r="E5" s="23"/>
      <c r="F5" s="24"/>
      <c r="G5" s="25"/>
      <c r="H5" s="26"/>
      <c r="I5" s="26"/>
    </row>
    <row r="6" spans="1:9" s="34" customFormat="1" ht="17.100000000000001" customHeight="1" x14ac:dyDescent="0.2">
      <c r="A6" s="28" t="str">
        <f>[1]Att!A5</f>
        <v>1.01</v>
      </c>
      <c r="B6" s="29" t="str">
        <f>[1]Att!B5</f>
        <v>Fouilles en pleine masse dans tout terrain y/c le rocher</v>
      </c>
      <c r="C6" s="30"/>
      <c r="D6" s="31"/>
      <c r="E6" s="31"/>
      <c r="F6" s="24"/>
      <c r="G6" s="32"/>
      <c r="H6" s="33"/>
      <c r="I6" s="33"/>
    </row>
    <row r="7" spans="1:9" s="34" customFormat="1" ht="17.100000000000001" customHeight="1" x14ac:dyDescent="0.2">
      <c r="A7" s="20"/>
      <c r="B7" s="35" t="s">
        <v>8</v>
      </c>
      <c r="C7" s="21" t="str">
        <f>[1]Att!I7</f>
        <v>M3</v>
      </c>
      <c r="D7" s="36">
        <f>[1]Att!H7</f>
        <v>283.39</v>
      </c>
      <c r="E7" s="31"/>
      <c r="F7" s="24"/>
      <c r="G7" s="32"/>
      <c r="H7" s="33"/>
      <c r="I7" s="33"/>
    </row>
    <row r="8" spans="1:9" s="34" customFormat="1" ht="30.75" customHeight="1" x14ac:dyDescent="0.2">
      <c r="A8" s="28" t="str">
        <f>[1]Att!A8</f>
        <v>1.02</v>
      </c>
      <c r="B8" s="29" t="str">
        <f>[1]Att!B8</f>
        <v>Fouilles en tranchées ou en puits ou en rigoles dans tous terrains y/c le rocher</v>
      </c>
      <c r="C8" s="30"/>
      <c r="D8" s="36"/>
      <c r="E8" s="31"/>
      <c r="F8" s="24"/>
      <c r="G8" s="32"/>
      <c r="H8" s="33"/>
      <c r="I8" s="33"/>
    </row>
    <row r="9" spans="1:9" s="27" customFormat="1" ht="16.5" customHeight="1" x14ac:dyDescent="0.2">
      <c r="A9" s="20"/>
      <c r="B9" s="35" t="s">
        <v>9</v>
      </c>
      <c r="C9" s="21" t="str">
        <f>[1]Att!I17</f>
        <v>M3</v>
      </c>
      <c r="D9" s="36">
        <f>[1]Att!H17</f>
        <v>213.29</v>
      </c>
      <c r="E9" s="23"/>
      <c r="F9" s="24"/>
      <c r="G9" s="25"/>
      <c r="H9" s="26"/>
      <c r="I9" s="26"/>
    </row>
    <row r="10" spans="1:9" s="34" customFormat="1" ht="16.5" customHeight="1" x14ac:dyDescent="0.2">
      <c r="A10" s="28" t="str">
        <f>[1]Att!A18</f>
        <v>1.03</v>
      </c>
      <c r="B10" s="37" t="str">
        <f>[1]Att!B18</f>
        <v>Evacuation des déblais ou mise en remblais</v>
      </c>
      <c r="C10" s="30"/>
      <c r="D10" s="36"/>
      <c r="E10" s="31"/>
      <c r="F10" s="24"/>
      <c r="G10" s="32"/>
      <c r="H10" s="33"/>
      <c r="I10" s="33"/>
    </row>
    <row r="11" spans="1:9" s="27" customFormat="1" ht="16.5" customHeight="1" x14ac:dyDescent="0.2">
      <c r="A11" s="20"/>
      <c r="B11" s="35" t="s">
        <v>9</v>
      </c>
      <c r="C11" s="21" t="str">
        <f>[1]Att!I20</f>
        <v>M3</v>
      </c>
      <c r="D11" s="36">
        <f>[1]Att!H20</f>
        <v>496.68</v>
      </c>
      <c r="E11" s="23"/>
      <c r="F11" s="24"/>
      <c r="G11" s="25"/>
      <c r="H11" s="26"/>
      <c r="I11" s="26"/>
    </row>
    <row r="12" spans="1:9" s="34" customFormat="1" ht="16.5" customHeight="1" x14ac:dyDescent="0.2">
      <c r="A12" s="28" t="str">
        <f>[1]Att!A21</f>
        <v>1.04</v>
      </c>
      <c r="B12" s="37" t="str">
        <f>[1]Att!B21</f>
        <v>Fourniture et mise en œuvre de tout venant compacté</v>
      </c>
      <c r="C12" s="30"/>
      <c r="D12" s="36"/>
      <c r="E12" s="31"/>
      <c r="F12" s="24"/>
      <c r="G12" s="32"/>
      <c r="H12" s="33"/>
      <c r="I12" s="33"/>
    </row>
    <row r="13" spans="1:9" s="27" customFormat="1" ht="16.5" customHeight="1" x14ac:dyDescent="0.2">
      <c r="A13" s="20"/>
      <c r="B13" s="35" t="s">
        <v>9</v>
      </c>
      <c r="C13" s="21" t="str">
        <f>[1]Att!I27</f>
        <v>M3</v>
      </c>
      <c r="D13" s="36">
        <f>[1]Att!H27</f>
        <v>137.51</v>
      </c>
      <c r="E13" s="23"/>
      <c r="F13" s="24"/>
      <c r="G13" s="25"/>
      <c r="H13" s="26"/>
      <c r="I13" s="26"/>
    </row>
    <row r="14" spans="1:9" s="27" customFormat="1" ht="16.5" customHeight="1" x14ac:dyDescent="0.2">
      <c r="A14" s="20"/>
      <c r="B14" s="13" t="str">
        <f>[1]Att!B28</f>
        <v>2/ MACONNERIE EN FONDATION</v>
      </c>
      <c r="C14" s="21"/>
      <c r="D14" s="36"/>
      <c r="E14" s="23"/>
      <c r="F14" s="24"/>
      <c r="G14" s="25"/>
      <c r="H14" s="26"/>
      <c r="I14" s="26"/>
    </row>
    <row r="15" spans="1:9" s="34" customFormat="1" ht="16.5" customHeight="1" x14ac:dyDescent="0.2">
      <c r="A15" s="28" t="str">
        <f>[1]Att!A29</f>
        <v>1.05</v>
      </c>
      <c r="B15" s="37" t="str">
        <f>[1]Att!B29</f>
        <v>Béton de propreté</v>
      </c>
      <c r="C15" s="30"/>
      <c r="D15" s="36"/>
      <c r="E15" s="31"/>
      <c r="F15" s="24"/>
      <c r="G15" s="32"/>
      <c r="H15" s="33"/>
      <c r="I15" s="33"/>
    </row>
    <row r="16" spans="1:9" s="27" customFormat="1" ht="16.5" customHeight="1" x14ac:dyDescent="0.2">
      <c r="A16" s="28"/>
      <c r="B16" s="35" t="s">
        <v>9</v>
      </c>
      <c r="C16" s="21" t="str">
        <f>[1]Att!I31</f>
        <v>M3</v>
      </c>
      <c r="D16" s="36">
        <f>[1]Att!H31</f>
        <v>10</v>
      </c>
      <c r="E16" s="23"/>
      <c r="F16" s="24"/>
      <c r="G16" s="25"/>
      <c r="H16" s="26"/>
      <c r="I16" s="26"/>
    </row>
    <row r="17" spans="1:9" s="34" customFormat="1" ht="16.5" customHeight="1" x14ac:dyDescent="0.2">
      <c r="A17" s="28" t="s">
        <v>10</v>
      </c>
      <c r="B17" s="37" t="s">
        <v>11</v>
      </c>
      <c r="C17" s="30"/>
      <c r="D17" s="36"/>
      <c r="E17" s="31"/>
      <c r="F17" s="24"/>
      <c r="G17" s="32"/>
      <c r="H17" s="33"/>
      <c r="I17" s="33"/>
    </row>
    <row r="18" spans="1:9" s="27" customFormat="1" ht="16.5" customHeight="1" x14ac:dyDescent="0.2">
      <c r="A18" s="28"/>
      <c r="B18" s="35" t="s">
        <v>9</v>
      </c>
      <c r="C18" s="21" t="s">
        <v>12</v>
      </c>
      <c r="D18" s="36">
        <f>[1]Att!H35</f>
        <v>24.48</v>
      </c>
      <c r="E18" s="23"/>
      <c r="F18" s="24"/>
      <c r="G18" s="25"/>
      <c r="H18" s="26"/>
      <c r="I18" s="26"/>
    </row>
    <row r="19" spans="1:9" s="34" customFormat="1" ht="16.5" customHeight="1" x14ac:dyDescent="0.2">
      <c r="A19" s="28" t="str">
        <f>[1]Att!A36</f>
        <v>1.07</v>
      </c>
      <c r="B19" s="37" t="str">
        <f>[1]Att!B36</f>
        <v>Maçonnerie de moellons en fondation</v>
      </c>
      <c r="C19" s="30"/>
      <c r="D19" s="36"/>
      <c r="E19" s="31"/>
      <c r="F19" s="24"/>
      <c r="G19" s="32"/>
      <c r="H19" s="33"/>
      <c r="I19" s="33"/>
    </row>
    <row r="20" spans="1:9" s="34" customFormat="1" ht="16.5" customHeight="1" x14ac:dyDescent="0.2">
      <c r="A20" s="28"/>
      <c r="B20" s="35" t="s">
        <v>9</v>
      </c>
      <c r="C20" s="21" t="str">
        <f>[1]Att!I39</f>
        <v>M3</v>
      </c>
      <c r="D20" s="36">
        <f>[1]Att!H39</f>
        <v>39.83</v>
      </c>
      <c r="E20" s="31"/>
      <c r="F20" s="24"/>
      <c r="G20" s="32"/>
      <c r="H20" s="33"/>
      <c r="I20" s="33"/>
    </row>
    <row r="21" spans="1:9" s="34" customFormat="1" ht="16.5" customHeight="1" x14ac:dyDescent="0.2">
      <c r="A21" s="28" t="str">
        <f>[1]Att!A40</f>
        <v>1.08</v>
      </c>
      <c r="B21" s="37" t="str">
        <f>[1]Att!B40</f>
        <v>Arase étanche</v>
      </c>
      <c r="C21" s="30"/>
      <c r="D21" s="36"/>
      <c r="E21" s="31"/>
      <c r="F21" s="24"/>
      <c r="G21" s="32"/>
      <c r="H21" s="33"/>
      <c r="I21" s="33"/>
    </row>
    <row r="22" spans="1:9" s="34" customFormat="1" ht="16.5" customHeight="1" x14ac:dyDescent="0.2">
      <c r="A22" s="28"/>
      <c r="B22" s="35" t="s">
        <v>13</v>
      </c>
      <c r="C22" s="21" t="str">
        <f>[1]Att!I43</f>
        <v>M2</v>
      </c>
      <c r="D22" s="36">
        <f>[1]Att!H43</f>
        <v>38.35</v>
      </c>
      <c r="E22" s="31"/>
      <c r="F22" s="24"/>
      <c r="G22" s="32"/>
      <c r="H22" s="33"/>
      <c r="I22" s="33"/>
    </row>
    <row r="23" spans="1:9" s="34" customFormat="1" ht="16.5" customHeight="1" x14ac:dyDescent="0.2">
      <c r="A23" s="28" t="str">
        <f>[1]Att!A44</f>
        <v>1.09</v>
      </c>
      <c r="B23" s="37" t="str">
        <f>[1]Att!B44</f>
        <v>Béton cyclopéen ou gros béton</v>
      </c>
      <c r="C23" s="30"/>
      <c r="D23" s="36"/>
      <c r="E23" s="31"/>
      <c r="F23" s="24"/>
      <c r="G23" s="32"/>
      <c r="H23" s="33"/>
      <c r="I23" s="33"/>
    </row>
    <row r="24" spans="1:9" s="27" customFormat="1" ht="16.5" customHeight="1" x14ac:dyDescent="0.2">
      <c r="A24" s="28"/>
      <c r="B24" s="35" t="s">
        <v>8</v>
      </c>
      <c r="C24" s="21" t="str">
        <f>[1]Att!I53</f>
        <v>M3</v>
      </c>
      <c r="D24" s="36">
        <f>[1]Att!H53</f>
        <v>117.34</v>
      </c>
      <c r="E24" s="23"/>
      <c r="F24" s="24"/>
      <c r="G24" s="25"/>
      <c r="H24" s="26"/>
      <c r="I24" s="26"/>
    </row>
    <row r="25" spans="1:9" s="27" customFormat="1" ht="16.5" customHeight="1" x14ac:dyDescent="0.2">
      <c r="A25" s="20"/>
      <c r="B25" s="13" t="str">
        <f>[1]Att!B54</f>
        <v>3/ BETON ARME EN FONDATION</v>
      </c>
      <c r="C25" s="21"/>
      <c r="D25" s="36"/>
      <c r="E25" s="23"/>
      <c r="F25" s="24"/>
      <c r="G25" s="25"/>
      <c r="H25" s="26"/>
      <c r="I25" s="26"/>
    </row>
    <row r="26" spans="1:9" s="34" customFormat="1" ht="16.5" customHeight="1" x14ac:dyDescent="0.2">
      <c r="A26" s="28" t="str">
        <f>[1]Att!A55</f>
        <v>1.10</v>
      </c>
      <c r="B26" s="37" t="str">
        <f>[1]Att!B55</f>
        <v>Béton pour BA en fondation</v>
      </c>
      <c r="C26" s="30"/>
      <c r="D26" s="36"/>
      <c r="E26" s="31"/>
      <c r="F26" s="24"/>
      <c r="G26" s="32"/>
      <c r="H26" s="33"/>
      <c r="I26" s="33"/>
    </row>
    <row r="27" spans="1:9" s="27" customFormat="1" ht="16.5" customHeight="1" x14ac:dyDescent="0.2">
      <c r="A27" s="20"/>
      <c r="B27" s="35" t="s">
        <v>8</v>
      </c>
      <c r="C27" s="21" t="str">
        <f>[1]Att!I73</f>
        <v>M3</v>
      </c>
      <c r="D27" s="36">
        <f>[1]Att!H73</f>
        <v>64.78</v>
      </c>
      <c r="E27" s="23"/>
      <c r="F27" s="24"/>
      <c r="G27" s="25"/>
      <c r="H27" s="26"/>
      <c r="I27" s="26"/>
    </row>
    <row r="28" spans="1:9" s="34" customFormat="1" ht="16.5" customHeight="1" x14ac:dyDescent="0.2">
      <c r="A28" s="28" t="str">
        <f>[1]Att!A74</f>
        <v>1.11</v>
      </c>
      <c r="B28" s="37" t="str">
        <f>[1]Att!B74</f>
        <v>Acier TOR en fondation</v>
      </c>
      <c r="C28" s="30"/>
      <c r="D28" s="36"/>
      <c r="E28" s="31"/>
      <c r="F28" s="24"/>
      <c r="G28" s="32"/>
      <c r="H28" s="33"/>
      <c r="I28" s="33"/>
    </row>
    <row r="29" spans="1:9" s="27" customFormat="1" ht="16.5" customHeight="1" x14ac:dyDescent="0.2">
      <c r="A29" s="20"/>
      <c r="B29" s="35" t="s">
        <v>14</v>
      </c>
      <c r="C29" s="21" t="str">
        <f>[1]Att!I76</f>
        <v>Kg</v>
      </c>
      <c r="D29" s="36">
        <f>[1]Att!H76</f>
        <v>7773.6</v>
      </c>
      <c r="E29" s="23"/>
      <c r="F29" s="24"/>
      <c r="G29" s="25"/>
      <c r="H29" s="26"/>
      <c r="I29" s="26"/>
    </row>
    <row r="30" spans="1:9" s="27" customFormat="1" ht="16.5" customHeight="1" x14ac:dyDescent="0.2">
      <c r="A30" s="20"/>
      <c r="B30" s="38" t="str">
        <f>[1]Att!B77</f>
        <v>4/ CANALISATIONS EGOUTS</v>
      </c>
      <c r="C30" s="21"/>
      <c r="D30" s="36"/>
      <c r="E30" s="23"/>
      <c r="F30" s="24"/>
      <c r="G30" s="25"/>
      <c r="H30" s="26"/>
      <c r="I30" s="26"/>
    </row>
    <row r="31" spans="1:9" s="34" customFormat="1" ht="16.5" customHeight="1" x14ac:dyDescent="0.2">
      <c r="A31" s="28" t="str">
        <f>[1]Att!A78</f>
        <v>1.12</v>
      </c>
      <c r="B31" s="37" t="str">
        <f>[1]Att!B78</f>
        <v>Canalisation buses en PVC série I</v>
      </c>
      <c r="C31" s="30"/>
      <c r="D31" s="36"/>
      <c r="E31" s="31"/>
      <c r="F31" s="24"/>
      <c r="G31" s="32"/>
      <c r="H31" s="33"/>
      <c r="I31" s="33"/>
    </row>
    <row r="32" spans="1:9" s="27" customFormat="1" ht="16.5" customHeight="1" x14ac:dyDescent="0.2">
      <c r="A32" s="20"/>
      <c r="B32" s="35" t="s">
        <v>15</v>
      </c>
      <c r="C32" s="21"/>
      <c r="D32" s="36"/>
      <c r="E32" s="23"/>
      <c r="F32" s="24"/>
      <c r="G32" s="25"/>
      <c r="H32" s="26"/>
      <c r="I32" s="26"/>
    </row>
    <row r="33" spans="1:9" s="34" customFormat="1" ht="16.5" customHeight="1" x14ac:dyDescent="0.2">
      <c r="A33" s="28"/>
      <c r="B33" s="39" t="str">
        <f>[1]Att!B79</f>
        <v>a/ ø 200 : ………………………………..</v>
      </c>
      <c r="C33" s="30" t="str">
        <f>[1]Att!I81</f>
        <v>ML</v>
      </c>
      <c r="D33" s="36">
        <f>[1]Att!H81</f>
        <v>100</v>
      </c>
      <c r="E33" s="31"/>
      <c r="F33" s="24"/>
      <c r="G33" s="32"/>
      <c r="H33" s="33"/>
      <c r="I33" s="33"/>
    </row>
    <row r="34" spans="1:9" s="33" customFormat="1" ht="15" customHeight="1" x14ac:dyDescent="0.2">
      <c r="A34" s="28">
        <f>[1]Att!A82</f>
        <v>0</v>
      </c>
      <c r="B34" s="39" t="str">
        <f>[1]Att!B82</f>
        <v>b/ ø 300: ………………………………..</v>
      </c>
      <c r="C34" s="30" t="str">
        <f>[1]Att!I84</f>
        <v>ML</v>
      </c>
      <c r="D34" s="36">
        <f>[1]Att!H84</f>
        <v>120</v>
      </c>
      <c r="E34" s="31"/>
      <c r="F34" s="24"/>
      <c r="G34" s="32"/>
    </row>
    <row r="35" spans="1:9" s="46" customFormat="1" ht="17.45" customHeight="1" x14ac:dyDescent="0.25">
      <c r="A35" s="40" t="str">
        <f>[1]Att!A85</f>
        <v>1.13</v>
      </c>
      <c r="B35" s="41" t="str">
        <f>[1]Att!B85</f>
        <v>Regards type non visitables</v>
      </c>
      <c r="C35" s="42"/>
      <c r="D35" s="36"/>
      <c r="E35" s="43"/>
      <c r="F35" s="24"/>
      <c r="G35" s="44"/>
      <c r="H35" s="45"/>
      <c r="I35" s="45"/>
    </row>
    <row r="36" spans="1:9" s="46" customFormat="1" ht="17.45" customHeight="1" x14ac:dyDescent="0.25">
      <c r="A36" s="47"/>
      <c r="B36" s="48" t="s">
        <v>16</v>
      </c>
      <c r="C36" s="42"/>
      <c r="D36" s="36"/>
      <c r="E36" s="43"/>
      <c r="F36" s="24"/>
      <c r="G36" s="44"/>
      <c r="H36" s="45"/>
      <c r="I36" s="45"/>
    </row>
    <row r="37" spans="1:9" s="46" customFormat="1" ht="17.45" customHeight="1" x14ac:dyDescent="0.25">
      <c r="A37" s="47"/>
      <c r="B37" s="49" t="str">
        <f>[1]Att!B86</f>
        <v>a/ 40 x 40 ………………………………..</v>
      </c>
      <c r="C37" s="42" t="str">
        <f>[1]Att!I88</f>
        <v>U</v>
      </c>
      <c r="D37" s="36">
        <f>[1]Att!H88</f>
        <v>8</v>
      </c>
      <c r="E37" s="43"/>
      <c r="F37" s="24"/>
      <c r="G37" s="44"/>
      <c r="H37" s="45"/>
      <c r="I37" s="45"/>
    </row>
    <row r="38" spans="1:9" s="34" customFormat="1" ht="17.45" customHeight="1" x14ac:dyDescent="0.2">
      <c r="A38" s="28" t="str">
        <f>[1]Att!A89</f>
        <v>1.14</v>
      </c>
      <c r="B38" s="37" t="str">
        <f>[1]Att!B89</f>
        <v>Regards type visitables</v>
      </c>
      <c r="C38" s="30"/>
      <c r="D38" s="36"/>
      <c r="E38" s="31"/>
      <c r="F38" s="24"/>
      <c r="G38" s="32"/>
      <c r="H38" s="33"/>
      <c r="I38" s="33"/>
    </row>
    <row r="39" spans="1:9" s="34" customFormat="1" ht="17.45" customHeight="1" x14ac:dyDescent="0.2">
      <c r="A39" s="28"/>
      <c r="B39" s="35" t="s">
        <v>17</v>
      </c>
      <c r="C39" s="21"/>
      <c r="D39" s="36"/>
      <c r="E39" s="31"/>
      <c r="F39" s="24"/>
      <c r="G39" s="32"/>
      <c r="H39" s="33"/>
      <c r="I39" s="33"/>
    </row>
    <row r="40" spans="1:9" s="34" customFormat="1" ht="17.45" customHeight="1" x14ac:dyDescent="0.2">
      <c r="A40" s="28"/>
      <c r="B40" s="50" t="str">
        <f>[1]Att!B90</f>
        <v>a/ 60 x 60</v>
      </c>
      <c r="C40" s="21" t="str">
        <f>[1]Att!I92</f>
        <v>U</v>
      </c>
      <c r="D40" s="36">
        <f>[1]Att!H92</f>
        <v>5</v>
      </c>
      <c r="E40" s="31"/>
      <c r="F40" s="24"/>
      <c r="G40" s="32"/>
      <c r="H40" s="33"/>
      <c r="I40" s="33"/>
    </row>
    <row r="41" spans="1:9" s="34" customFormat="1" ht="17.45" customHeight="1" x14ac:dyDescent="0.2">
      <c r="A41" s="28"/>
      <c r="B41" s="50" t="str">
        <f>[1]Att!B93</f>
        <v>b/ 80 x 80</v>
      </c>
      <c r="C41" s="21" t="str">
        <f>[1]Att!I95</f>
        <v>U</v>
      </c>
      <c r="D41" s="36">
        <f>[1]Att!H95</f>
        <v>6</v>
      </c>
      <c r="E41" s="31"/>
      <c r="F41" s="24"/>
      <c r="G41" s="32"/>
      <c r="H41" s="33"/>
      <c r="I41" s="33"/>
    </row>
    <row r="42" spans="1:9" s="27" customFormat="1" ht="17.45" customHeight="1" x14ac:dyDescent="0.2">
      <c r="A42" s="20"/>
      <c r="B42" s="13" t="str">
        <f>[1]Att!B96</f>
        <v>5/ DALLAGE</v>
      </c>
      <c r="C42" s="21"/>
      <c r="D42" s="36"/>
      <c r="E42" s="23"/>
      <c r="F42" s="24"/>
      <c r="G42" s="25"/>
      <c r="H42" s="26"/>
      <c r="I42" s="26"/>
    </row>
    <row r="43" spans="1:9" s="34" customFormat="1" ht="17.45" customHeight="1" x14ac:dyDescent="0.2">
      <c r="A43" s="28" t="str">
        <f>[1]Att!A97</f>
        <v>1.15</v>
      </c>
      <c r="B43" s="37" t="str">
        <f>[1]Att!B97</f>
        <v>Hérissonage de 20 cm</v>
      </c>
      <c r="C43" s="30"/>
      <c r="D43" s="36"/>
      <c r="E43" s="31"/>
      <c r="F43" s="24"/>
      <c r="G43" s="32"/>
      <c r="H43" s="33"/>
      <c r="I43" s="33"/>
    </row>
    <row r="44" spans="1:9" s="27" customFormat="1" ht="17.45" customHeight="1" x14ac:dyDescent="0.2">
      <c r="A44" s="20"/>
      <c r="B44" s="35" t="s">
        <v>18</v>
      </c>
      <c r="C44" s="21" t="str">
        <f>[1]Att!I103</f>
        <v>M2</v>
      </c>
      <c r="D44" s="36">
        <f>[1]Att!H103</f>
        <v>181.88</v>
      </c>
      <c r="E44" s="23"/>
      <c r="F44" s="24"/>
      <c r="G44" s="25"/>
      <c r="H44" s="26"/>
      <c r="I44" s="26"/>
    </row>
    <row r="45" spans="1:9" s="34" customFormat="1" ht="17.45" customHeight="1" x14ac:dyDescent="0.2">
      <c r="A45" s="28" t="str">
        <f>[1]Att!A104</f>
        <v>1.16</v>
      </c>
      <c r="B45" s="37" t="str">
        <f>[1]Att!B104</f>
        <v>Forme en béton y/c acier</v>
      </c>
      <c r="C45" s="30"/>
      <c r="D45" s="36"/>
      <c r="E45" s="31"/>
      <c r="F45" s="24"/>
      <c r="G45" s="32"/>
      <c r="H45" s="33"/>
      <c r="I45" s="33"/>
    </row>
    <row r="46" spans="1:9" s="27" customFormat="1" ht="17.45" customHeight="1" x14ac:dyDescent="0.2">
      <c r="A46" s="20"/>
      <c r="B46" s="35" t="s">
        <v>18</v>
      </c>
      <c r="C46" s="21" t="str">
        <f>[1]Att!I106</f>
        <v>M2</v>
      </c>
      <c r="D46" s="36">
        <f>[1]Att!H106</f>
        <v>181.88</v>
      </c>
      <c r="E46" s="23"/>
      <c r="F46" s="24"/>
      <c r="G46" s="25"/>
      <c r="H46" s="26"/>
      <c r="I46" s="26"/>
    </row>
    <row r="47" spans="1:9" s="34" customFormat="1" ht="17.45" customHeight="1" x14ac:dyDescent="0.2">
      <c r="A47" s="28"/>
      <c r="B47" s="13" t="str">
        <f>[1]Att!B107</f>
        <v>6/BETON ARME EN ELEVATION</v>
      </c>
      <c r="C47" s="30"/>
      <c r="D47" s="36"/>
      <c r="E47" s="31"/>
      <c r="F47" s="24"/>
      <c r="G47" s="32"/>
      <c r="H47" s="33"/>
      <c r="I47" s="33"/>
    </row>
    <row r="48" spans="1:9" s="34" customFormat="1" ht="17.45" customHeight="1" x14ac:dyDescent="0.2">
      <c r="A48" s="28" t="str">
        <f>[1]Att!A108</f>
        <v>1.17</v>
      </c>
      <c r="B48" s="37" t="str">
        <f>[1]Att!B108</f>
        <v>Béton pour béton armé en élévation</v>
      </c>
      <c r="C48" s="21"/>
      <c r="D48" s="36"/>
      <c r="E48" s="31"/>
      <c r="F48" s="24"/>
      <c r="G48" s="32"/>
      <c r="H48" s="33"/>
      <c r="I48" s="33"/>
    </row>
    <row r="49" spans="1:9" s="34" customFormat="1" ht="17.45" customHeight="1" x14ac:dyDescent="0.2">
      <c r="A49" s="28"/>
      <c r="B49" s="35" t="s">
        <v>19</v>
      </c>
      <c r="C49" s="21" t="str">
        <f>[1]Att!I142</f>
        <v>M3</v>
      </c>
      <c r="D49" s="36">
        <f>[1]Att!H142</f>
        <v>74.94</v>
      </c>
      <c r="E49" s="31"/>
      <c r="F49" s="24"/>
      <c r="G49" s="32"/>
      <c r="H49" s="33"/>
      <c r="I49" s="33"/>
    </row>
    <row r="50" spans="1:9" s="34" customFormat="1" ht="17.45" customHeight="1" x14ac:dyDescent="0.2">
      <c r="A50" s="28" t="str">
        <f>[1]Att!A143</f>
        <v>1.18</v>
      </c>
      <c r="B50" s="37" t="str">
        <f>[1]Att!B143</f>
        <v>Appui de baie</v>
      </c>
      <c r="C50" s="21"/>
      <c r="D50" s="36"/>
      <c r="E50" s="31"/>
      <c r="F50" s="24"/>
      <c r="G50" s="32"/>
      <c r="H50" s="33"/>
      <c r="I50" s="33"/>
    </row>
    <row r="51" spans="1:9" s="34" customFormat="1" ht="17.45" customHeight="1" x14ac:dyDescent="0.2">
      <c r="A51" s="28"/>
      <c r="B51" s="50" t="s">
        <v>20</v>
      </c>
      <c r="C51" s="21" t="str">
        <f>[1]Att!I145</f>
        <v>ML</v>
      </c>
      <c r="D51" s="36">
        <f>[1]Att!H145</f>
        <v>27.2</v>
      </c>
      <c r="E51" s="31"/>
      <c r="F51" s="24"/>
      <c r="G51" s="32"/>
      <c r="H51" s="33"/>
      <c r="I51" s="33"/>
    </row>
    <row r="52" spans="1:9" s="34" customFormat="1" ht="17.45" customHeight="1" x14ac:dyDescent="0.2">
      <c r="A52" s="28" t="str">
        <f>[1]Att!A146</f>
        <v>1.19</v>
      </c>
      <c r="B52" s="37" t="str">
        <f>[1]Att!B146</f>
        <v>Renformis</v>
      </c>
      <c r="C52" s="30"/>
      <c r="D52" s="36"/>
      <c r="E52" s="31"/>
      <c r="F52" s="24"/>
      <c r="G52" s="32"/>
      <c r="H52" s="33"/>
      <c r="I52" s="33"/>
    </row>
    <row r="53" spans="1:9" s="27" customFormat="1" ht="17.45" customHeight="1" x14ac:dyDescent="0.2">
      <c r="A53" s="28"/>
      <c r="B53" s="35" t="s">
        <v>18</v>
      </c>
      <c r="C53" s="21" t="str">
        <f>[1]Att!I148</f>
        <v>M2</v>
      </c>
      <c r="D53" s="36">
        <f>[1]Att!H148</f>
        <v>5.76</v>
      </c>
      <c r="E53" s="23"/>
      <c r="F53" s="24"/>
      <c r="G53" s="25"/>
      <c r="H53" s="26"/>
      <c r="I53" s="26"/>
    </row>
    <row r="54" spans="1:9" s="34" customFormat="1" ht="17.45" customHeight="1" x14ac:dyDescent="0.2">
      <c r="A54" s="28" t="str">
        <f>[1]Att!A149</f>
        <v>1.20</v>
      </c>
      <c r="B54" s="37" t="str">
        <f>[1]Att!B149</f>
        <v>Branchement au réseau d'assainissement</v>
      </c>
      <c r="C54" s="30"/>
      <c r="D54" s="36"/>
      <c r="E54" s="31"/>
      <c r="F54" s="24"/>
      <c r="G54" s="32"/>
      <c r="H54" s="33"/>
      <c r="I54" s="33"/>
    </row>
    <row r="55" spans="1:9" s="27" customFormat="1" ht="17.45" customHeight="1" x14ac:dyDescent="0.25">
      <c r="A55" s="28">
        <f>[1]Att!A151</f>
        <v>0</v>
      </c>
      <c r="B55" s="35" t="s">
        <v>21</v>
      </c>
      <c r="C55" s="21" t="str">
        <f>[1]Att!I151</f>
        <v>U</v>
      </c>
      <c r="D55" s="51">
        <f>[1]Att!H151</f>
        <v>1</v>
      </c>
      <c r="E55" s="23"/>
      <c r="F55" s="24"/>
      <c r="G55" s="32"/>
      <c r="H55" s="26"/>
      <c r="I55" s="26"/>
    </row>
    <row r="56" spans="1:9" s="34" customFormat="1" ht="17.45" customHeight="1" x14ac:dyDescent="0.2">
      <c r="A56" s="28" t="str">
        <f>[1]Att!A152</f>
        <v>1.21</v>
      </c>
      <c r="B56" s="37" t="str">
        <f>[1]Att!B152</f>
        <v>Plancher hourdis complet de 15+5</v>
      </c>
      <c r="C56" s="30"/>
      <c r="D56" s="36"/>
      <c r="E56" s="31"/>
      <c r="F56" s="24"/>
      <c r="G56" s="32"/>
      <c r="H56" s="33"/>
      <c r="I56" s="33"/>
    </row>
    <row r="57" spans="1:9" s="27" customFormat="1" ht="17.45" customHeight="1" x14ac:dyDescent="0.25">
      <c r="A57" s="28"/>
      <c r="B57" s="35" t="s">
        <v>18</v>
      </c>
      <c r="C57" s="21" t="str">
        <f>[1]Att!I165</f>
        <v>M2</v>
      </c>
      <c r="D57" s="51">
        <f>[1]Att!H165</f>
        <v>315.92</v>
      </c>
      <c r="E57" s="23"/>
      <c r="F57" s="24"/>
      <c r="G57" s="32"/>
      <c r="H57" s="26"/>
      <c r="I57" s="26"/>
    </row>
    <row r="58" spans="1:9" s="27" customFormat="1" ht="17.45" customHeight="1" x14ac:dyDescent="0.25">
      <c r="A58" s="28" t="str">
        <f>[1]Att!A166</f>
        <v>1.22</v>
      </c>
      <c r="B58" s="35" t="str">
        <f>[1]Att!B166</f>
        <v>Plancher hourdis complet de 20+5</v>
      </c>
      <c r="C58" s="21"/>
      <c r="D58" s="51"/>
      <c r="E58" s="23"/>
      <c r="F58" s="24"/>
      <c r="G58" s="32"/>
      <c r="H58" s="26"/>
      <c r="I58" s="26"/>
    </row>
    <row r="59" spans="1:9" s="27" customFormat="1" ht="17.45" customHeight="1" x14ac:dyDescent="0.25">
      <c r="A59" s="28"/>
      <c r="B59" s="35" t="s">
        <v>18</v>
      </c>
      <c r="C59" s="21" t="str">
        <f>[1]Att!I170</f>
        <v>M2</v>
      </c>
      <c r="D59" s="51">
        <f>[1]Att!H170</f>
        <v>70.400000000000006</v>
      </c>
      <c r="E59" s="23"/>
      <c r="F59" s="24"/>
      <c r="G59" s="32"/>
      <c r="H59" s="26"/>
      <c r="I59" s="26"/>
    </row>
    <row r="60" spans="1:9" s="34" customFormat="1" ht="17.45" customHeight="1" x14ac:dyDescent="0.2">
      <c r="A60" s="52" t="str">
        <f>[1]Att!A171</f>
        <v>1.23</v>
      </c>
      <c r="B60" s="53" t="str">
        <f>[1]Att!B171</f>
        <v>Acier TOR en élévation</v>
      </c>
      <c r="C60" s="30"/>
      <c r="D60" s="36"/>
      <c r="E60" s="31"/>
      <c r="F60" s="24"/>
      <c r="G60" s="32"/>
      <c r="H60" s="33"/>
      <c r="I60" s="33"/>
    </row>
    <row r="61" spans="1:9" s="27" customFormat="1" ht="17.45" customHeight="1" x14ac:dyDescent="0.2">
      <c r="A61" s="20"/>
      <c r="B61" s="35" t="s">
        <v>22</v>
      </c>
      <c r="C61" s="21" t="str">
        <f>[1]Att!I173</f>
        <v>Kg</v>
      </c>
      <c r="D61" s="54">
        <f>[1]Att!H173</f>
        <v>10116.9</v>
      </c>
      <c r="E61" s="23"/>
      <c r="F61" s="24"/>
      <c r="G61" s="25"/>
      <c r="H61" s="26"/>
      <c r="I61" s="26"/>
    </row>
    <row r="62" spans="1:9" s="27" customFormat="1" ht="17.45" customHeight="1" x14ac:dyDescent="0.2">
      <c r="A62" s="20"/>
      <c r="B62" s="13" t="str">
        <f>[1]Att!B174</f>
        <v>7/ MACONNERIE EN ELEVATION</v>
      </c>
      <c r="C62" s="21"/>
      <c r="D62" s="36"/>
      <c r="E62" s="23"/>
      <c r="F62" s="24"/>
      <c r="G62" s="25"/>
      <c r="H62" s="26"/>
      <c r="I62" s="26"/>
    </row>
    <row r="63" spans="1:9" s="34" customFormat="1" ht="17.45" customHeight="1" x14ac:dyDescent="0.2">
      <c r="A63" s="28" t="str">
        <f>[1]Att!A175</f>
        <v>1.24</v>
      </c>
      <c r="B63" s="37" t="str">
        <f>[1]Att!B175</f>
        <v>Double cloison en Briques creuse de 6+ 8 trous y/c tête de double cloison</v>
      </c>
      <c r="C63" s="30"/>
      <c r="D63" s="36"/>
      <c r="E63" s="31"/>
      <c r="F63" s="24"/>
      <c r="G63" s="32"/>
      <c r="H63" s="33"/>
      <c r="I63" s="33"/>
    </row>
    <row r="64" spans="1:9" s="27" customFormat="1" ht="17.45" customHeight="1" x14ac:dyDescent="0.2">
      <c r="A64" s="28">
        <f>[1]Att!A176</f>
        <v>0</v>
      </c>
      <c r="B64" s="35" t="s">
        <v>18</v>
      </c>
      <c r="C64" s="21" t="str">
        <f>[1]Att!I187</f>
        <v>M2</v>
      </c>
      <c r="D64" s="36">
        <f>[1]Att!H187</f>
        <v>327.78</v>
      </c>
      <c r="E64" s="23"/>
      <c r="F64" s="24"/>
      <c r="G64" s="25"/>
      <c r="H64" s="26"/>
      <c r="I64" s="26"/>
    </row>
    <row r="65" spans="1:9" s="27" customFormat="1" ht="33" customHeight="1" x14ac:dyDescent="0.2">
      <c r="A65" s="28" t="str">
        <f>[1]Att!A188</f>
        <v>1.25</v>
      </c>
      <c r="B65" s="50" t="str">
        <f>[1]Att!B188</f>
        <v>Murs en agglos de 20 cm</v>
      </c>
      <c r="C65" s="21"/>
      <c r="D65" s="36"/>
      <c r="E65" s="23"/>
      <c r="F65" s="24"/>
      <c r="G65" s="25"/>
      <c r="H65" s="26"/>
      <c r="I65" s="26"/>
    </row>
    <row r="66" spans="1:9" s="27" customFormat="1" ht="17.45" customHeight="1" x14ac:dyDescent="0.2">
      <c r="A66" s="20"/>
      <c r="B66" s="35" t="s">
        <v>18</v>
      </c>
      <c r="C66" s="21" t="s">
        <v>23</v>
      </c>
      <c r="D66" s="36">
        <f>[1]Att!H194</f>
        <v>48</v>
      </c>
      <c r="E66" s="23"/>
      <c r="F66" s="24"/>
      <c r="G66" s="25"/>
      <c r="H66" s="26"/>
      <c r="I66" s="26"/>
    </row>
    <row r="67" spans="1:9" s="46" customFormat="1" ht="17.45" customHeight="1" x14ac:dyDescent="0.25">
      <c r="A67" s="28" t="str">
        <f>[1]Att!A195</f>
        <v>1.26</v>
      </c>
      <c r="B67" s="37" t="str">
        <f>[1]Att!B195</f>
        <v>Cloison 8 trous</v>
      </c>
      <c r="C67" s="42"/>
      <c r="D67" s="36"/>
      <c r="E67" s="43"/>
      <c r="F67" s="24"/>
      <c r="G67" s="44"/>
      <c r="H67" s="45"/>
      <c r="I67" s="45"/>
    </row>
    <row r="68" spans="1:9" s="46" customFormat="1" ht="17.45" customHeight="1" x14ac:dyDescent="0.25">
      <c r="A68" s="40"/>
      <c r="B68" s="48" t="s">
        <v>18</v>
      </c>
      <c r="C68" s="42" t="str">
        <f>[1]Att!I214</f>
        <v>M2</v>
      </c>
      <c r="D68" s="36">
        <f>[1]Att!H214</f>
        <v>319.04000000000002</v>
      </c>
      <c r="E68" s="43"/>
      <c r="F68" s="24"/>
      <c r="G68" s="44"/>
      <c r="H68" s="45"/>
      <c r="I68" s="45"/>
    </row>
    <row r="69" spans="1:9" s="34" customFormat="1" ht="17.45" customHeight="1" x14ac:dyDescent="0.2">
      <c r="A69" s="28"/>
      <c r="B69" s="13" t="str">
        <f>[1]Att!B215</f>
        <v>8/ ENDUITS</v>
      </c>
      <c r="C69" s="30"/>
      <c r="D69" s="36"/>
      <c r="E69" s="31"/>
      <c r="F69" s="24"/>
      <c r="G69" s="32"/>
      <c r="H69" s="33"/>
      <c r="I69" s="33"/>
    </row>
    <row r="70" spans="1:9" s="34" customFormat="1" ht="17.45" customHeight="1" x14ac:dyDescent="0.2">
      <c r="A70" s="28" t="str">
        <f>[1]Att!A216</f>
        <v>1.27</v>
      </c>
      <c r="B70" s="37" t="str">
        <f>[1]Att!B216</f>
        <v>Enduit intérieur</v>
      </c>
      <c r="C70" s="21"/>
      <c r="D70" s="36"/>
      <c r="E70" s="31"/>
      <c r="F70" s="24"/>
      <c r="G70" s="32"/>
      <c r="H70" s="33"/>
      <c r="I70" s="33"/>
    </row>
    <row r="71" spans="1:9" s="34" customFormat="1" ht="17.45" customHeight="1" x14ac:dyDescent="0.2">
      <c r="A71" s="28"/>
      <c r="B71" s="35" t="s">
        <v>24</v>
      </c>
      <c r="C71" s="21" t="str">
        <f>[1]Att!I263</f>
        <v>M2</v>
      </c>
      <c r="D71" s="36">
        <f>[1]Att!H263</f>
        <v>1362.54</v>
      </c>
      <c r="E71" s="31"/>
      <c r="F71" s="24"/>
      <c r="G71" s="32"/>
      <c r="H71" s="33"/>
      <c r="I71" s="33"/>
    </row>
    <row r="72" spans="1:9" s="34" customFormat="1" ht="17.45" customHeight="1" x14ac:dyDescent="0.2">
      <c r="A72" s="28" t="str">
        <f>[1]Att!A264</f>
        <v>1.28</v>
      </c>
      <c r="B72" s="37" t="str">
        <f>[1]Att!B264</f>
        <v xml:space="preserve">Enduit extérieur </v>
      </c>
      <c r="C72" s="21"/>
      <c r="D72" s="36"/>
      <c r="E72" s="31"/>
      <c r="F72" s="24"/>
      <c r="G72" s="32"/>
      <c r="H72" s="33"/>
      <c r="I72" s="33"/>
    </row>
    <row r="73" spans="1:9" s="34" customFormat="1" ht="17.45" customHeight="1" x14ac:dyDescent="0.2">
      <c r="A73" s="28"/>
      <c r="B73" s="35" t="s">
        <v>24</v>
      </c>
      <c r="C73" s="21" t="s">
        <v>23</v>
      </c>
      <c r="D73" s="36">
        <f>[1]Att!H277</f>
        <v>416.86</v>
      </c>
      <c r="E73" s="31"/>
      <c r="F73" s="24"/>
      <c r="G73" s="32"/>
      <c r="H73" s="33"/>
      <c r="I73" s="33"/>
    </row>
    <row r="74" spans="1:9" s="34" customFormat="1" ht="17.45" customHeight="1" x14ac:dyDescent="0.2">
      <c r="A74" s="28" t="str">
        <f>[1]Att!A278</f>
        <v>1.29</v>
      </c>
      <c r="B74" s="37" t="str">
        <f>[1]Att!B278</f>
        <v>Façon de dessus, nez d’acrotère et larmier</v>
      </c>
      <c r="C74" s="21"/>
      <c r="D74" s="36"/>
      <c r="E74" s="31"/>
      <c r="F74" s="24"/>
      <c r="G74" s="32"/>
      <c r="H74" s="33"/>
      <c r="I74" s="33"/>
    </row>
    <row r="75" spans="1:9" s="34" customFormat="1" ht="17.45" customHeight="1" x14ac:dyDescent="0.2">
      <c r="A75" s="28"/>
      <c r="B75" s="55" t="s">
        <v>25</v>
      </c>
      <c r="C75" s="21" t="str">
        <f>[1]Att!I281</f>
        <v>ML</v>
      </c>
      <c r="D75" s="36">
        <f>[1]Att!H281</f>
        <v>59</v>
      </c>
      <c r="E75" s="31"/>
      <c r="F75" s="24"/>
      <c r="G75" s="32"/>
      <c r="H75" s="33"/>
      <c r="I75" s="33"/>
    </row>
    <row r="76" spans="1:9" s="34" customFormat="1" ht="16.7" customHeight="1" x14ac:dyDescent="0.2">
      <c r="A76" s="56"/>
      <c r="B76" s="13" t="str">
        <f>[1]Att!B282</f>
        <v>II/ ETANCHEITE</v>
      </c>
      <c r="C76" s="30"/>
      <c r="D76" s="36"/>
      <c r="E76" s="31"/>
      <c r="F76" s="24"/>
      <c r="G76" s="32"/>
      <c r="H76" s="33"/>
      <c r="I76" s="33"/>
    </row>
    <row r="77" spans="1:9" s="61" customFormat="1" ht="16.7" customHeight="1" x14ac:dyDescent="0.25">
      <c r="A77" s="40" t="str">
        <f>[1]Att!A283</f>
        <v>2.01</v>
      </c>
      <c r="B77" s="41" t="str">
        <f>[1]Att!B283</f>
        <v>Forme de pente et chape de lissage</v>
      </c>
      <c r="C77" s="42"/>
      <c r="D77" s="57"/>
      <c r="E77" s="58"/>
      <c r="F77" s="24"/>
      <c r="G77" s="59"/>
      <c r="H77" s="60"/>
      <c r="I77" s="60"/>
    </row>
    <row r="78" spans="1:9" s="34" customFormat="1" ht="16.7" customHeight="1" x14ac:dyDescent="0.25">
      <c r="A78" s="28"/>
      <c r="B78" s="35" t="s">
        <v>24</v>
      </c>
      <c r="C78" s="42" t="str">
        <f>[1]Att!I285</f>
        <v>M2</v>
      </c>
      <c r="D78" s="36">
        <f>[1]Att!H285</f>
        <v>205.66</v>
      </c>
      <c r="E78" s="31"/>
      <c r="F78" s="24"/>
      <c r="G78" s="32"/>
      <c r="H78" s="33"/>
      <c r="I78" s="33"/>
    </row>
    <row r="79" spans="1:9" s="61" customFormat="1" ht="16.7" customHeight="1" x14ac:dyDescent="0.25">
      <c r="A79" s="40" t="str">
        <f>[1]Att!A286</f>
        <v>2.02</v>
      </c>
      <c r="B79" s="41" t="str">
        <f>[1]Att!B286</f>
        <v>Complexe d'étanchéité bicouche auto protégé</v>
      </c>
      <c r="C79" s="42"/>
      <c r="D79" s="36"/>
      <c r="E79" s="58"/>
      <c r="F79" s="24"/>
      <c r="G79" s="59"/>
      <c r="H79" s="60"/>
      <c r="I79" s="60"/>
    </row>
    <row r="80" spans="1:9" s="34" customFormat="1" ht="16.7" customHeight="1" x14ac:dyDescent="0.25">
      <c r="A80" s="28"/>
      <c r="B80" s="35" t="s">
        <v>24</v>
      </c>
      <c r="C80" s="42" t="str">
        <f>[1]Att!I288</f>
        <v>M2</v>
      </c>
      <c r="D80" s="36">
        <f>[1]Att!H288</f>
        <v>205.66</v>
      </c>
      <c r="E80" s="31"/>
      <c r="F80" s="24"/>
      <c r="G80" s="32"/>
      <c r="H80" s="33"/>
      <c r="I80" s="33"/>
    </row>
    <row r="81" spans="1:9" s="61" customFormat="1" ht="16.7" customHeight="1" x14ac:dyDescent="0.25">
      <c r="A81" s="40" t="str">
        <f>[1]Att!A289</f>
        <v>2.03</v>
      </c>
      <c r="B81" s="62" t="str">
        <f>[1]Att!B289</f>
        <v>Relevé d'étanchéité auto protégé</v>
      </c>
      <c r="C81" s="42"/>
      <c r="D81" s="36"/>
      <c r="E81" s="58"/>
      <c r="F81" s="24"/>
      <c r="G81" s="59"/>
      <c r="H81" s="60"/>
      <c r="I81" s="60"/>
    </row>
    <row r="82" spans="1:9" s="34" customFormat="1" ht="16.7" customHeight="1" x14ac:dyDescent="0.2">
      <c r="A82" s="28"/>
      <c r="B82" s="55" t="s">
        <v>25</v>
      </c>
      <c r="C82" s="21" t="str">
        <f>[1]Att!I291</f>
        <v>ML</v>
      </c>
      <c r="D82" s="36">
        <f>[1]Att!H291</f>
        <v>59</v>
      </c>
      <c r="E82" s="31"/>
      <c r="F82" s="24"/>
      <c r="G82" s="32"/>
      <c r="H82" s="33"/>
      <c r="I82" s="33"/>
    </row>
    <row r="83" spans="1:9" s="61" customFormat="1" ht="16.7" customHeight="1" x14ac:dyDescent="0.25">
      <c r="A83" s="28" t="str">
        <f>[1]Att!A292</f>
        <v>2.04</v>
      </c>
      <c r="B83" s="37" t="str">
        <f>[1]Att!B292</f>
        <v>Protection par dalots en béton</v>
      </c>
      <c r="C83" s="42"/>
      <c r="D83" s="36"/>
      <c r="E83" s="58"/>
      <c r="F83" s="24"/>
      <c r="G83" s="59"/>
      <c r="H83" s="60"/>
      <c r="I83" s="60"/>
    </row>
    <row r="84" spans="1:9" s="27" customFormat="1" ht="16.7" customHeight="1" x14ac:dyDescent="0.2">
      <c r="A84" s="28"/>
      <c r="B84" s="35" t="s">
        <v>24</v>
      </c>
      <c r="C84" s="21" t="str">
        <f>[1]Att!I294</f>
        <v>M2</v>
      </c>
      <c r="D84" s="36">
        <f>[1]Att!H294</f>
        <v>205.66</v>
      </c>
      <c r="E84" s="23"/>
      <c r="F84" s="24"/>
      <c r="G84" s="25"/>
      <c r="H84" s="26"/>
      <c r="I84" s="26"/>
    </row>
    <row r="85" spans="1:9" s="61" customFormat="1" ht="16.7" customHeight="1" x14ac:dyDescent="0.25">
      <c r="A85" s="40" t="str">
        <f>[1]Att!A295</f>
        <v>2.05</v>
      </c>
      <c r="B85" s="41" t="str">
        <f>[1]Att!B295</f>
        <v>Solin grillagé</v>
      </c>
      <c r="C85" s="42"/>
      <c r="D85" s="36"/>
      <c r="E85" s="58"/>
      <c r="F85" s="24"/>
      <c r="G85" s="59"/>
      <c r="H85" s="60"/>
      <c r="I85" s="60"/>
    </row>
    <row r="86" spans="1:9" s="34" customFormat="1" ht="16.7" customHeight="1" x14ac:dyDescent="0.2">
      <c r="A86" s="28"/>
      <c r="B86" s="55" t="s">
        <v>25</v>
      </c>
      <c r="C86" s="21" t="str">
        <f>[1]Att!I297</f>
        <v>ML</v>
      </c>
      <c r="D86" s="36">
        <f>[1]Att!H297</f>
        <v>59</v>
      </c>
      <c r="E86" s="31"/>
      <c r="F86" s="24"/>
      <c r="G86" s="32"/>
      <c r="H86" s="33"/>
      <c r="I86" s="33"/>
    </row>
    <row r="87" spans="1:9" s="34" customFormat="1" ht="16.7" customHeight="1" x14ac:dyDescent="0.2">
      <c r="A87" s="28" t="str">
        <f>[1]Att!A298</f>
        <v>2.06</v>
      </c>
      <c r="B87" s="55" t="str">
        <f>[1]Att!B298</f>
        <v>Étanchéité légère des salles d'eau</v>
      </c>
      <c r="C87" s="21"/>
      <c r="D87" s="36"/>
      <c r="E87" s="31"/>
      <c r="F87" s="24"/>
      <c r="G87" s="32"/>
      <c r="H87" s="33"/>
      <c r="I87" s="33"/>
    </row>
    <row r="88" spans="1:9" s="34" customFormat="1" ht="16.7" customHeight="1" x14ac:dyDescent="0.2">
      <c r="A88" s="28"/>
      <c r="B88" s="35" t="s">
        <v>24</v>
      </c>
      <c r="C88" s="21" t="str">
        <f>[1]Att!I300</f>
        <v>M2</v>
      </c>
      <c r="D88" s="36">
        <f>[1]Att!H300</f>
        <v>22</v>
      </c>
      <c r="E88" s="31"/>
      <c r="F88" s="24"/>
      <c r="G88" s="32"/>
      <c r="H88" s="33"/>
      <c r="I88" s="33"/>
    </row>
    <row r="89" spans="1:9" s="34" customFormat="1" ht="16.7" customHeight="1" x14ac:dyDescent="0.25">
      <c r="A89" s="28" t="str">
        <f>[1]Att!A301</f>
        <v>2.07</v>
      </c>
      <c r="B89" s="37" t="str">
        <f>[1]Att!B301</f>
        <v>Fourniture et Pose de gargouilles</v>
      </c>
      <c r="C89" s="42"/>
      <c r="D89" s="36"/>
      <c r="E89" s="31"/>
      <c r="F89" s="24"/>
      <c r="G89" s="32"/>
      <c r="H89" s="33"/>
      <c r="I89" s="33"/>
    </row>
    <row r="90" spans="1:9" s="34" customFormat="1" ht="16.7" customHeight="1" x14ac:dyDescent="0.2">
      <c r="A90" s="28"/>
      <c r="B90" s="35" t="s">
        <v>26</v>
      </c>
      <c r="C90" s="21" t="str">
        <f>[1]Att!I303</f>
        <v>U</v>
      </c>
      <c r="D90" s="36">
        <f>[1]Att!H303</f>
        <v>6</v>
      </c>
      <c r="E90" s="31"/>
      <c r="F90" s="24"/>
      <c r="G90" s="32"/>
      <c r="H90" s="33"/>
      <c r="I90" s="33"/>
    </row>
    <row r="91" spans="1:9" s="46" customFormat="1" ht="15.75" x14ac:dyDescent="0.25">
      <c r="A91" s="40"/>
      <c r="B91" s="79" t="s">
        <v>27</v>
      </c>
      <c r="C91" s="79"/>
      <c r="D91" s="79"/>
      <c r="E91" s="79"/>
      <c r="F91" s="63"/>
      <c r="G91" s="44"/>
      <c r="H91" s="45"/>
      <c r="I91" s="45"/>
    </row>
    <row r="92" spans="1:9" s="34" customFormat="1" ht="15.75" x14ac:dyDescent="0.2">
      <c r="A92" s="56"/>
      <c r="B92" s="13" t="str">
        <f>[2]Att!B299</f>
        <v>III/ REVETEMENT DES SOLS ET MURS</v>
      </c>
      <c r="C92" s="30"/>
      <c r="D92" s="36"/>
      <c r="E92" s="31"/>
      <c r="F92" s="24"/>
      <c r="G92" s="17"/>
      <c r="H92" s="33"/>
      <c r="I92" s="33"/>
    </row>
    <row r="93" spans="1:9" s="34" customFormat="1" ht="17.100000000000001" customHeight="1" x14ac:dyDescent="0.2">
      <c r="A93" s="28" t="str">
        <f>[2]Att!A300</f>
        <v>3.01</v>
      </c>
      <c r="B93" s="37" t="str">
        <f>[2]Att!B300</f>
        <v xml:space="preserve">Revêtement en grès cérame </v>
      </c>
      <c r="C93" s="30"/>
      <c r="D93" s="36"/>
      <c r="E93" s="31"/>
      <c r="F93" s="24"/>
      <c r="G93" s="17"/>
      <c r="H93" s="33"/>
      <c r="I93" s="33"/>
    </row>
    <row r="94" spans="1:9" s="34" customFormat="1" ht="17.100000000000001" customHeight="1" x14ac:dyDescent="0.2">
      <c r="A94" s="28"/>
      <c r="B94" s="55" t="s">
        <v>24</v>
      </c>
      <c r="C94" s="30" t="str">
        <f>[2]Att!I315</f>
        <v>M2</v>
      </c>
      <c r="D94" s="36">
        <f>[1]Att!H309</f>
        <v>40</v>
      </c>
      <c r="E94" s="31"/>
      <c r="F94" s="24"/>
      <c r="G94" s="17"/>
      <c r="H94" s="33"/>
      <c r="I94" s="33"/>
    </row>
    <row r="95" spans="1:9" s="34" customFormat="1" ht="20.25" customHeight="1" x14ac:dyDescent="0.2">
      <c r="A95" s="28" t="str">
        <f>[2]Att!A316</f>
        <v>3.02</v>
      </c>
      <c r="B95" s="39" t="str">
        <f>[2]Att!B316</f>
        <v>Plinthe de 10 mm de hauteur</v>
      </c>
      <c r="C95" s="30"/>
      <c r="D95" s="36"/>
      <c r="E95" s="31"/>
      <c r="F95" s="24"/>
      <c r="G95" s="17"/>
      <c r="H95" s="33"/>
      <c r="I95" s="33"/>
    </row>
    <row r="96" spans="1:9" s="34" customFormat="1" ht="17.100000000000001" customHeight="1" x14ac:dyDescent="0.2">
      <c r="A96" s="28"/>
      <c r="B96" s="55" t="s">
        <v>25</v>
      </c>
      <c r="C96" s="30" t="s">
        <v>28</v>
      </c>
      <c r="D96" s="36">
        <f>[1]Att!H316</f>
        <v>38.4</v>
      </c>
      <c r="E96" s="31"/>
      <c r="F96" s="24"/>
      <c r="G96" s="17"/>
      <c r="H96" s="33"/>
      <c r="I96" s="33"/>
    </row>
    <row r="97" spans="1:9" s="34" customFormat="1" ht="17.100000000000001" customHeight="1" x14ac:dyDescent="0.2">
      <c r="A97" s="28" t="s">
        <v>29</v>
      </c>
      <c r="B97" s="64" t="str">
        <f>[2]Att!B347</f>
        <v>Faux plafond en staff lisse</v>
      </c>
      <c r="C97" s="30"/>
      <c r="D97" s="36"/>
      <c r="E97" s="31"/>
      <c r="F97" s="24"/>
      <c r="G97" s="17"/>
      <c r="H97" s="33"/>
      <c r="I97" s="33"/>
    </row>
    <row r="98" spans="1:9" s="34" customFormat="1" ht="17.100000000000001" customHeight="1" x14ac:dyDescent="0.2">
      <c r="A98" s="28">
        <f>[2]Att!A315</f>
        <v>0</v>
      </c>
      <c r="B98" s="55" t="s">
        <v>24</v>
      </c>
      <c r="C98" s="30" t="s">
        <v>23</v>
      </c>
      <c r="D98" s="36">
        <f>[1]Att!H319</f>
        <v>28.8</v>
      </c>
      <c r="E98" s="31"/>
      <c r="F98" s="24"/>
      <c r="G98" s="17"/>
      <c r="H98" s="33"/>
      <c r="I98" s="33"/>
    </row>
    <row r="99" spans="1:9" s="67" customFormat="1" ht="15.75" x14ac:dyDescent="0.25">
      <c r="A99" s="65"/>
      <c r="B99" s="79" t="s">
        <v>30</v>
      </c>
      <c r="C99" s="79"/>
      <c r="D99" s="79"/>
      <c r="E99" s="79"/>
      <c r="F99" s="63"/>
      <c r="G99" s="17"/>
      <c r="H99" s="66"/>
      <c r="I99" s="66"/>
    </row>
    <row r="100" spans="1:9" s="34" customFormat="1" ht="15.95" customHeight="1" x14ac:dyDescent="0.2">
      <c r="A100" s="56"/>
      <c r="B100" s="13" t="str">
        <f>[1]Att!B320</f>
        <v>IV/ MENUISERIE BOIS</v>
      </c>
      <c r="C100" s="30"/>
      <c r="D100" s="36"/>
      <c r="E100" s="31"/>
      <c r="F100" s="24"/>
      <c r="G100" s="32"/>
      <c r="H100" s="33"/>
      <c r="I100" s="33"/>
    </row>
    <row r="101" spans="1:9" s="61" customFormat="1" ht="15.95" customHeight="1" x14ac:dyDescent="0.25">
      <c r="A101" s="28" t="str">
        <f>[1]Att!A321</f>
        <v>4.01</v>
      </c>
      <c r="B101" s="37" t="str">
        <f>[1]Att!B321</f>
        <v>Porte à lame en bois rouge</v>
      </c>
      <c r="C101" s="42"/>
      <c r="D101" s="36"/>
      <c r="E101" s="58"/>
      <c r="F101" s="24"/>
      <c r="G101" s="59"/>
      <c r="H101" s="60"/>
      <c r="I101" s="60"/>
    </row>
    <row r="102" spans="1:9" s="34" customFormat="1" ht="15.95" customHeight="1" x14ac:dyDescent="0.25">
      <c r="A102" s="28"/>
      <c r="B102" s="55" t="s">
        <v>31</v>
      </c>
      <c r="C102" s="42" t="str">
        <f>[1]Att!I324</f>
        <v>M2</v>
      </c>
      <c r="D102" s="36">
        <f>[1]Att!H324</f>
        <v>4.1399999999999997</v>
      </c>
      <c r="E102" s="31"/>
      <c r="F102" s="24"/>
      <c r="G102" s="32"/>
      <c r="H102" s="33"/>
      <c r="I102" s="33"/>
    </row>
    <row r="103" spans="1:9" s="61" customFormat="1" ht="15.95" customHeight="1" x14ac:dyDescent="0.25">
      <c r="A103" s="28" t="str">
        <f>[1]Att!A325</f>
        <v>4.02</v>
      </c>
      <c r="B103" s="37" t="str">
        <f>[1]Att!B325</f>
        <v>Fenêtre et châssis en  aluminium</v>
      </c>
      <c r="C103" s="42"/>
      <c r="D103" s="36"/>
      <c r="E103" s="58"/>
      <c r="F103" s="24"/>
      <c r="G103" s="59"/>
      <c r="H103" s="60"/>
      <c r="I103" s="60"/>
    </row>
    <row r="104" spans="1:9" s="34" customFormat="1" ht="15.95" customHeight="1" x14ac:dyDescent="0.25">
      <c r="A104" s="28">
        <f>[2]Att!A357</f>
        <v>0</v>
      </c>
      <c r="B104" s="55" t="s">
        <v>31</v>
      </c>
      <c r="C104" s="42" t="str">
        <f>[1]Att!I328</f>
        <v>M2</v>
      </c>
      <c r="D104" s="36">
        <f>[1]Att!H328</f>
        <v>3.6</v>
      </c>
      <c r="E104" s="31"/>
      <c r="F104" s="24"/>
      <c r="G104" s="32"/>
      <c r="H104" s="33"/>
      <c r="I104" s="33"/>
    </row>
    <row r="105" spans="1:9" s="61" customFormat="1" ht="15.95" customHeight="1" x14ac:dyDescent="0.25">
      <c r="A105" s="28" t="str">
        <f>[1]Att!A329</f>
        <v>4.03</v>
      </c>
      <c r="B105" s="37" t="str">
        <f>[1]Att!B329</f>
        <v>F et P des Faux cadres</v>
      </c>
      <c r="C105" s="42"/>
      <c r="D105" s="36"/>
      <c r="E105" s="58"/>
      <c r="F105" s="24"/>
      <c r="G105" s="59"/>
      <c r="H105" s="60"/>
      <c r="I105" s="60"/>
    </row>
    <row r="106" spans="1:9" s="34" customFormat="1" ht="15.95" customHeight="1" x14ac:dyDescent="0.25">
      <c r="A106" s="28"/>
      <c r="B106" s="35" t="s">
        <v>26</v>
      </c>
      <c r="C106" s="42" t="str">
        <f>[1]Att!I334</f>
        <v>U</v>
      </c>
      <c r="D106" s="36">
        <f>[1]Att!H334</f>
        <v>43</v>
      </c>
      <c r="E106" s="31"/>
      <c r="F106" s="24"/>
      <c r="G106" s="32"/>
      <c r="H106" s="33"/>
      <c r="I106" s="33"/>
    </row>
    <row r="107" spans="1:9" s="34" customFormat="1" ht="15.95" customHeight="1" x14ac:dyDescent="0.25">
      <c r="A107" s="28" t="str">
        <f>[1]Att!A335</f>
        <v>4.04</v>
      </c>
      <c r="B107" s="64" t="str">
        <f>[1]Att!B335</f>
        <v>Fourniture et pose de porte métallique</v>
      </c>
      <c r="C107" s="42"/>
      <c r="D107" s="36"/>
      <c r="E107" s="31"/>
      <c r="F107" s="24"/>
      <c r="G107" s="32"/>
      <c r="H107" s="33"/>
      <c r="I107" s="33"/>
    </row>
    <row r="108" spans="1:9" s="34" customFormat="1" ht="15.95" customHeight="1" x14ac:dyDescent="0.25">
      <c r="A108" s="28"/>
      <c r="B108" s="55" t="s">
        <v>31</v>
      </c>
      <c r="C108" s="42" t="s">
        <v>23</v>
      </c>
      <c r="D108" s="36">
        <f>[1]Att!H339</f>
        <v>4.84</v>
      </c>
      <c r="E108" s="31"/>
      <c r="F108" s="24"/>
      <c r="G108" s="32"/>
      <c r="H108" s="33"/>
      <c r="I108" s="33"/>
    </row>
    <row r="109" spans="1:9" s="67" customFormat="1" ht="15.75" x14ac:dyDescent="0.25">
      <c r="A109" s="65"/>
      <c r="B109" s="79" t="s">
        <v>32</v>
      </c>
      <c r="C109" s="79"/>
      <c r="D109" s="79"/>
      <c r="E109" s="79"/>
      <c r="F109" s="63"/>
      <c r="G109" s="68"/>
      <c r="H109" s="66"/>
      <c r="I109" s="66"/>
    </row>
    <row r="110" spans="1:9" s="34" customFormat="1" ht="18" customHeight="1" x14ac:dyDescent="0.2">
      <c r="A110" s="56"/>
      <c r="B110" s="13" t="str">
        <f>[1]Att!B340</f>
        <v>V/ ELECTRICITE LUSTRERIE</v>
      </c>
      <c r="C110" s="30"/>
      <c r="D110" s="36"/>
      <c r="E110" s="31"/>
      <c r="F110" s="24"/>
      <c r="G110" s="32"/>
      <c r="H110" s="33"/>
      <c r="I110" s="33"/>
    </row>
    <row r="111" spans="1:9" s="34" customFormat="1" ht="17.45" customHeight="1" x14ac:dyDescent="0.2">
      <c r="A111" s="28" t="str">
        <f>[1]Att!A341</f>
        <v>5.01</v>
      </c>
      <c r="B111" s="37" t="str">
        <f>[1]Att!B341</f>
        <v>Branchement au réseau existant</v>
      </c>
      <c r="C111" s="30"/>
      <c r="D111" s="36"/>
      <c r="E111" s="31"/>
      <c r="F111" s="24"/>
      <c r="G111" s="32"/>
      <c r="H111" s="33"/>
      <c r="I111" s="33"/>
    </row>
    <row r="112" spans="1:9" s="34" customFormat="1" ht="17.45" customHeight="1" x14ac:dyDescent="0.2">
      <c r="A112" s="56"/>
      <c r="B112" s="35" t="s">
        <v>33</v>
      </c>
      <c r="C112" s="21" t="str">
        <f>[1]Att!I343</f>
        <v>F</v>
      </c>
      <c r="D112" s="36">
        <f>[1]Att!H343</f>
        <v>1</v>
      </c>
      <c r="E112" s="31"/>
      <c r="F112" s="24"/>
      <c r="G112" s="32"/>
      <c r="H112" s="33"/>
      <c r="I112" s="33"/>
    </row>
    <row r="113" spans="1:9" s="61" customFormat="1" ht="17.45" customHeight="1" x14ac:dyDescent="0.25">
      <c r="A113" s="40" t="str">
        <f>[1]Att!A344</f>
        <v>5.02</v>
      </c>
      <c r="B113" s="41" t="str">
        <f>[1]Att!B344</f>
        <v>Coffret de répartition</v>
      </c>
      <c r="C113" s="21">
        <f>[1]Att!I345</f>
        <v>0</v>
      </c>
      <c r="D113" s="36"/>
      <c r="E113" s="58"/>
      <c r="F113" s="24"/>
      <c r="G113" s="59"/>
      <c r="H113" s="60"/>
      <c r="I113" s="60"/>
    </row>
    <row r="114" spans="1:9" s="34" customFormat="1" ht="17.45" customHeight="1" x14ac:dyDescent="0.2">
      <c r="A114" s="28"/>
      <c r="B114" s="35" t="s">
        <v>26</v>
      </c>
      <c r="C114" s="21" t="str">
        <f>[1]Att!I346</f>
        <v>U</v>
      </c>
      <c r="D114" s="36">
        <f>[1]Att!H346</f>
        <v>1</v>
      </c>
      <c r="E114" s="31"/>
      <c r="F114" s="24"/>
      <c r="G114" s="32"/>
      <c r="H114" s="33"/>
      <c r="I114" s="33"/>
    </row>
    <row r="115" spans="1:9" s="46" customFormat="1" ht="17.45" customHeight="1" x14ac:dyDescent="0.25">
      <c r="A115" s="40" t="str">
        <f>[1]Att!A347</f>
        <v>5.03</v>
      </c>
      <c r="B115" s="41" t="str">
        <f>[1]Att!B347</f>
        <v>Mise à la terre en cuivre nu de 28 mm2</v>
      </c>
      <c r="C115" s="49"/>
      <c r="D115" s="36"/>
      <c r="E115" s="43"/>
      <c r="F115" s="24"/>
      <c r="G115" s="44"/>
      <c r="H115" s="45"/>
      <c r="I115" s="45"/>
    </row>
    <row r="116" spans="1:9" s="67" customFormat="1" ht="17.45" customHeight="1" x14ac:dyDescent="0.25">
      <c r="A116" s="28"/>
      <c r="B116" s="35" t="s">
        <v>34</v>
      </c>
      <c r="C116" s="42" t="str">
        <f>[1]Att!I349</f>
        <v>E</v>
      </c>
      <c r="D116" s="36">
        <f>[1]Att!H349</f>
        <v>1</v>
      </c>
      <c r="E116" s="23"/>
      <c r="F116" s="24"/>
      <c r="G116" s="68"/>
      <c r="H116" s="66"/>
      <c r="I116" s="66"/>
    </row>
    <row r="117" spans="1:9" s="67" customFormat="1" ht="17.45" customHeight="1" x14ac:dyDescent="0.25">
      <c r="A117" s="40" t="str">
        <f>[1]Att!A350</f>
        <v>5.04</v>
      </c>
      <c r="B117" s="41" t="str">
        <f>[1]Att!B350</f>
        <v>Câble U1000 R02V</v>
      </c>
      <c r="C117" s="30"/>
      <c r="D117" s="36"/>
      <c r="E117" s="23"/>
      <c r="F117" s="24"/>
      <c r="G117" s="68"/>
      <c r="H117" s="66"/>
      <c r="I117" s="66"/>
    </row>
    <row r="118" spans="1:9" s="67" customFormat="1" ht="17.45" customHeight="1" x14ac:dyDescent="0.2">
      <c r="A118" s="28"/>
      <c r="B118" s="55" t="s">
        <v>25</v>
      </c>
      <c r="C118" s="21"/>
      <c r="D118" s="36"/>
      <c r="E118" s="31"/>
      <c r="F118" s="24"/>
      <c r="G118" s="68"/>
      <c r="H118" s="66"/>
      <c r="I118" s="66"/>
    </row>
    <row r="119" spans="1:9" s="67" customFormat="1" ht="17.45" customHeight="1" x14ac:dyDescent="0.25">
      <c r="A119" s="40"/>
      <c r="B119" s="62" t="str">
        <f>[1]Att!B351</f>
        <v>a/ 4 x 25 mm² + T : ………………</v>
      </c>
      <c r="C119" s="42" t="str">
        <f>[1]Att!I353</f>
        <v>ML</v>
      </c>
      <c r="D119" s="36">
        <f>[1]Att!H353</f>
        <v>100</v>
      </c>
      <c r="E119" s="58"/>
      <c r="F119" s="24"/>
      <c r="G119" s="68"/>
      <c r="H119" s="66"/>
      <c r="I119" s="66"/>
    </row>
    <row r="120" spans="1:9" s="67" customFormat="1" ht="17.45" customHeight="1" x14ac:dyDescent="0.25">
      <c r="A120" s="28"/>
      <c r="B120" s="62" t="str">
        <f>[1]Att!B354</f>
        <v>b/ 4 x 16 mm² + T : ………………</v>
      </c>
      <c r="C120" s="42" t="str">
        <f>[1]Att!I356</f>
        <v>ML</v>
      </c>
      <c r="D120" s="36">
        <f>[1]Att!H356</f>
        <v>70</v>
      </c>
      <c r="E120" s="31"/>
      <c r="F120" s="24"/>
      <c r="G120" s="68"/>
      <c r="H120" s="66"/>
      <c r="I120" s="66"/>
    </row>
    <row r="121" spans="1:9" s="67" customFormat="1" ht="17.45" customHeight="1" x14ac:dyDescent="0.25">
      <c r="A121" s="28"/>
      <c r="B121" s="62" t="str">
        <f>[1]Att!B357</f>
        <v>c/4*10mm2+T : ………………</v>
      </c>
      <c r="C121" s="42" t="s">
        <v>28</v>
      </c>
      <c r="D121" s="36">
        <f>[1]Att!H359</f>
        <v>40</v>
      </c>
      <c r="E121" s="31"/>
      <c r="F121" s="24"/>
      <c r="G121" s="68"/>
      <c r="H121" s="66"/>
      <c r="I121" s="66"/>
    </row>
    <row r="122" spans="1:9" s="34" customFormat="1" ht="17.45" customHeight="1" x14ac:dyDescent="0.25">
      <c r="A122" s="28" t="str">
        <f>[1]Att!A360</f>
        <v>5.05</v>
      </c>
      <c r="B122" s="37" t="str">
        <f>[1]Att!B360</f>
        <v>Simple allumage</v>
      </c>
      <c r="C122" s="42"/>
      <c r="D122" s="36"/>
      <c r="E122" s="31"/>
      <c r="F122" s="24"/>
      <c r="G122" s="32"/>
      <c r="H122" s="33"/>
      <c r="I122" s="33"/>
    </row>
    <row r="123" spans="1:9" s="34" customFormat="1" ht="17.45" customHeight="1" x14ac:dyDescent="0.25">
      <c r="A123" s="40"/>
      <c r="B123" s="35" t="s">
        <v>26</v>
      </c>
      <c r="C123" s="21" t="str">
        <f>[1]Att!I362</f>
        <v>U</v>
      </c>
      <c r="D123" s="36">
        <f>[1]Att!H362</f>
        <v>2</v>
      </c>
      <c r="E123" s="31"/>
      <c r="F123" s="24"/>
      <c r="G123" s="32"/>
      <c r="H123" s="33"/>
      <c r="I123" s="33"/>
    </row>
    <row r="124" spans="1:9" s="61" customFormat="1" ht="17.45" customHeight="1" x14ac:dyDescent="0.25">
      <c r="A124" s="28" t="str">
        <f>[1]Att!A363</f>
        <v>5.06</v>
      </c>
      <c r="B124" s="37" t="str">
        <f>[1]Att!B363</f>
        <v>Foyer supplémentaire</v>
      </c>
      <c r="C124" s="42"/>
      <c r="D124" s="36"/>
      <c r="E124" s="58"/>
      <c r="F124" s="24"/>
      <c r="G124" s="59"/>
      <c r="H124" s="60"/>
      <c r="I124" s="60"/>
    </row>
    <row r="125" spans="1:9" s="27" customFormat="1" ht="17.45" customHeight="1" x14ac:dyDescent="0.25">
      <c r="A125" s="40"/>
      <c r="B125" s="35" t="s">
        <v>26</v>
      </c>
      <c r="C125" s="21" t="str">
        <f>[1]Att!I365</f>
        <v>U</v>
      </c>
      <c r="D125" s="36">
        <f>[1]Att!H365</f>
        <v>1</v>
      </c>
      <c r="E125" s="23"/>
      <c r="F125" s="24"/>
      <c r="G125" s="25"/>
      <c r="H125" s="26"/>
      <c r="I125" s="26"/>
    </row>
    <row r="126" spans="1:9" s="27" customFormat="1" ht="17.45" customHeight="1" x14ac:dyDescent="0.25">
      <c r="A126" s="40" t="str">
        <f>[1]Att!A366</f>
        <v>5.07</v>
      </c>
      <c r="B126" s="50" t="str">
        <f>[1]Att!B366</f>
        <v>Prises de courant 2x20/16A+T</v>
      </c>
      <c r="C126" s="21"/>
      <c r="D126" s="36"/>
      <c r="E126" s="23"/>
      <c r="F126" s="24"/>
      <c r="G126" s="25"/>
      <c r="H126" s="26"/>
      <c r="I126" s="26"/>
    </row>
    <row r="127" spans="1:9" s="27" customFormat="1" ht="17.45" customHeight="1" x14ac:dyDescent="0.25">
      <c r="A127" s="40"/>
      <c r="B127" s="35" t="s">
        <v>26</v>
      </c>
      <c r="C127" s="21" t="s">
        <v>3</v>
      </c>
      <c r="D127" s="36">
        <f>[1]Att!H368</f>
        <v>2</v>
      </c>
      <c r="E127" s="23"/>
      <c r="F127" s="24"/>
      <c r="G127" s="25"/>
      <c r="H127" s="26"/>
      <c r="I127" s="26"/>
    </row>
    <row r="128" spans="1:9" s="67" customFormat="1" ht="18" customHeight="1" x14ac:dyDescent="0.25">
      <c r="A128" s="28" t="str">
        <f>[1]Att!A369</f>
        <v>5.08</v>
      </c>
      <c r="B128" s="35" t="str">
        <f>[1]Att!B369</f>
        <v>Prise de téléphone</v>
      </c>
      <c r="C128" s="21"/>
      <c r="D128" s="36"/>
      <c r="E128" s="43"/>
      <c r="F128" s="24"/>
      <c r="G128" s="68"/>
      <c r="H128" s="66"/>
      <c r="I128" s="66"/>
    </row>
    <row r="129" spans="1:9" s="67" customFormat="1" ht="18" customHeight="1" x14ac:dyDescent="0.25">
      <c r="A129" s="28"/>
      <c r="B129" s="35" t="s">
        <v>35</v>
      </c>
      <c r="C129" s="21" t="str">
        <f>[1]Att!I371</f>
        <v>U</v>
      </c>
      <c r="D129" s="36">
        <f>[1]Att!H371</f>
        <v>2</v>
      </c>
      <c r="E129" s="43"/>
      <c r="F129" s="24"/>
      <c r="G129" s="68"/>
      <c r="H129" s="66"/>
      <c r="I129" s="66"/>
    </row>
    <row r="130" spans="1:9" s="67" customFormat="1" ht="18" customHeight="1" x14ac:dyDescent="0.25">
      <c r="A130" s="28" t="str">
        <f>[1]Att!A372</f>
        <v>5.09</v>
      </c>
      <c r="B130" s="35" t="str">
        <f>[1]Att!B372</f>
        <v>Prise informatique</v>
      </c>
      <c r="C130" s="21"/>
      <c r="D130" s="36"/>
      <c r="E130" s="43"/>
      <c r="F130" s="24"/>
      <c r="G130" s="68"/>
      <c r="H130" s="66"/>
      <c r="I130" s="66"/>
    </row>
    <row r="131" spans="1:9" s="67" customFormat="1" ht="18" customHeight="1" x14ac:dyDescent="0.25">
      <c r="A131" s="28"/>
      <c r="B131" s="35" t="s">
        <v>35</v>
      </c>
      <c r="C131" s="21" t="str">
        <f>[1]Att!I374</f>
        <v>U</v>
      </c>
      <c r="D131" s="36">
        <f>[1]Att!H374</f>
        <v>2</v>
      </c>
      <c r="E131" s="43"/>
      <c r="F131" s="24"/>
      <c r="G131" s="68"/>
      <c r="H131" s="66"/>
      <c r="I131" s="66"/>
    </row>
    <row r="132" spans="1:9" s="27" customFormat="1" ht="18" customHeight="1" x14ac:dyDescent="0.2">
      <c r="A132" s="28" t="str">
        <f>[1]Att!A375</f>
        <v>5.10</v>
      </c>
      <c r="B132" s="35" t="str">
        <f>[1]Att!B375</f>
        <v>Plafonnier carré 4 x 18W</v>
      </c>
      <c r="C132" s="21"/>
      <c r="D132" s="36"/>
      <c r="E132" s="23"/>
      <c r="F132" s="24"/>
      <c r="G132" s="25"/>
      <c r="H132" s="26"/>
      <c r="I132" s="26"/>
    </row>
    <row r="133" spans="1:9" s="27" customFormat="1" ht="18" customHeight="1" x14ac:dyDescent="0.2">
      <c r="A133" s="28"/>
      <c r="B133" s="35" t="s">
        <v>35</v>
      </c>
      <c r="C133" s="21" t="s">
        <v>3</v>
      </c>
      <c r="D133" s="36">
        <f>[1]Att!H377</f>
        <v>2</v>
      </c>
      <c r="E133" s="23"/>
      <c r="F133" s="24"/>
      <c r="G133" s="25"/>
      <c r="H133" s="26"/>
      <c r="I133" s="26"/>
    </row>
    <row r="134" spans="1:9" s="34" customFormat="1" ht="17.45" customHeight="1" x14ac:dyDescent="0.2">
      <c r="A134" s="56" t="str">
        <f>[1]Att!A378</f>
        <v>5.11</v>
      </c>
      <c r="B134" s="35" t="str">
        <f>[1]Att!B378</f>
        <v>pré-câblage électrique</v>
      </c>
      <c r="C134" s="21"/>
      <c r="D134" s="36"/>
      <c r="E134" s="31"/>
      <c r="F134" s="24"/>
      <c r="G134" s="32"/>
      <c r="H134" s="33"/>
      <c r="I134" s="33"/>
    </row>
    <row r="135" spans="1:9" s="34" customFormat="1" ht="17.45" customHeight="1" x14ac:dyDescent="0.2">
      <c r="A135" s="56"/>
      <c r="B135" s="35" t="s">
        <v>33</v>
      </c>
      <c r="C135" s="21" t="str">
        <f>[1]Att!I380</f>
        <v>F</v>
      </c>
      <c r="D135" s="36">
        <f>[1]Att!H380</f>
        <v>1</v>
      </c>
      <c r="E135" s="31"/>
      <c r="F135" s="24"/>
      <c r="G135" s="32"/>
      <c r="H135" s="33"/>
      <c r="I135" s="33"/>
    </row>
    <row r="136" spans="1:9" s="34" customFormat="1" ht="17.45" customHeight="1" x14ac:dyDescent="0.2">
      <c r="A136" s="56" t="str">
        <f>[1]Att!A381</f>
        <v>5.12</v>
      </c>
      <c r="B136" s="35" t="str">
        <f>[1]Att!B381</f>
        <v>pré-câblage informatique et téléphonique</v>
      </c>
      <c r="C136" s="21"/>
      <c r="D136" s="36"/>
      <c r="E136" s="31"/>
      <c r="F136" s="24"/>
      <c r="G136" s="32"/>
      <c r="H136" s="33"/>
      <c r="I136" s="33"/>
    </row>
    <row r="137" spans="1:9" s="34" customFormat="1" ht="17.45" customHeight="1" x14ac:dyDescent="0.2">
      <c r="A137" s="56"/>
      <c r="B137" s="35" t="s">
        <v>33</v>
      </c>
      <c r="C137" s="21" t="str">
        <f>[1]Att!I383</f>
        <v>F</v>
      </c>
      <c r="D137" s="36">
        <f>[1]Att!H383</f>
        <v>1</v>
      </c>
      <c r="E137" s="31"/>
      <c r="F137" s="24"/>
      <c r="G137" s="32"/>
      <c r="H137" s="33"/>
      <c r="I137" s="33"/>
    </row>
    <row r="138" spans="1:9" s="67" customFormat="1" ht="21.95" customHeight="1" x14ac:dyDescent="0.25">
      <c r="A138" s="65"/>
      <c r="B138" s="79" t="s">
        <v>36</v>
      </c>
      <c r="C138" s="79"/>
      <c r="D138" s="79"/>
      <c r="E138" s="79"/>
      <c r="F138" s="63"/>
      <c r="G138" s="68"/>
      <c r="H138" s="66"/>
      <c r="I138" s="66"/>
    </row>
    <row r="139" spans="1:9" s="34" customFormat="1" ht="22.5" customHeight="1" x14ac:dyDescent="0.2">
      <c r="A139" s="56"/>
      <c r="B139" s="13" t="str">
        <f>[1]Att!B384</f>
        <v>VI/ PLOMBERIE SANITAIRE</v>
      </c>
      <c r="C139" s="30"/>
      <c r="D139" s="36"/>
      <c r="E139" s="31"/>
      <c r="F139" s="24"/>
      <c r="G139" s="32"/>
      <c r="H139" s="33"/>
      <c r="I139" s="33"/>
    </row>
    <row r="140" spans="1:9" s="34" customFormat="1" ht="17.45" customHeight="1" x14ac:dyDescent="0.2">
      <c r="A140" s="69" t="str">
        <f>[1]Att!A385</f>
        <v>6.01</v>
      </c>
      <c r="B140" s="70" t="str">
        <f>[1]Att!B385</f>
        <v>Branchement sur réseau existant</v>
      </c>
      <c r="C140" s="30"/>
      <c r="D140" s="36"/>
      <c r="E140" s="31"/>
      <c r="F140" s="24"/>
      <c r="G140" s="32"/>
      <c r="H140" s="33"/>
      <c r="I140" s="33"/>
    </row>
    <row r="141" spans="1:9" s="27" customFormat="1" ht="17.45" customHeight="1" x14ac:dyDescent="0.2">
      <c r="A141" s="71"/>
      <c r="B141" s="35" t="s">
        <v>37</v>
      </c>
      <c r="C141" s="21" t="str">
        <f>[1]Att!I387</f>
        <v>E</v>
      </c>
      <c r="D141" s="36">
        <f>[1]Att!H387</f>
        <v>1</v>
      </c>
      <c r="E141" s="23"/>
      <c r="F141" s="24"/>
      <c r="G141" s="25"/>
      <c r="H141" s="26"/>
      <c r="I141" s="26"/>
    </row>
    <row r="142" spans="1:9" s="34" customFormat="1" ht="18" customHeight="1" x14ac:dyDescent="0.2">
      <c r="A142" s="28" t="str">
        <f>[1]Att!A388</f>
        <v>6.02</v>
      </c>
      <c r="B142" s="37" t="str">
        <f>[1]Att!B388</f>
        <v>Vanne d'arrêt dans regard</v>
      </c>
      <c r="C142" s="21"/>
      <c r="D142" s="36"/>
      <c r="E142" s="31"/>
      <c r="F142" s="24"/>
      <c r="G142" s="32"/>
      <c r="H142" s="33"/>
      <c r="I142" s="33"/>
    </row>
    <row r="143" spans="1:9" s="34" customFormat="1" ht="18" customHeight="1" x14ac:dyDescent="0.2">
      <c r="A143" s="28"/>
      <c r="B143" s="35" t="s">
        <v>26</v>
      </c>
      <c r="C143" s="21"/>
      <c r="D143" s="36"/>
      <c r="E143" s="31"/>
      <c r="F143" s="24"/>
      <c r="G143" s="32"/>
      <c r="H143" s="33"/>
      <c r="I143" s="33"/>
    </row>
    <row r="144" spans="1:9" s="46" customFormat="1" ht="18" customHeight="1" x14ac:dyDescent="0.25">
      <c r="A144" s="47"/>
      <c r="B144" s="62" t="str">
        <f>[1]Att!B389</f>
        <v>a/ ø 20 : …………………………..</v>
      </c>
      <c r="C144" s="21" t="str">
        <f>[1]Att!I391</f>
        <v>U</v>
      </c>
      <c r="D144" s="36">
        <f>[1]Att!H391</f>
        <v>1</v>
      </c>
      <c r="E144" s="31"/>
      <c r="F144" s="24"/>
      <c r="G144" s="44"/>
      <c r="H144" s="45"/>
      <c r="I144" s="45"/>
    </row>
    <row r="145" spans="1:9" s="61" customFormat="1" ht="18" customHeight="1" x14ac:dyDescent="0.25">
      <c r="A145" s="72" t="str">
        <f>[1]Att!A392</f>
        <v>6.03</v>
      </c>
      <c r="B145" s="73" t="str">
        <f>[1]Att!B392</f>
        <v>Tuyauterie en PPR</v>
      </c>
      <c r="C145" s="30"/>
      <c r="D145" s="36"/>
      <c r="E145" s="31"/>
      <c r="F145" s="24"/>
      <c r="G145" s="59"/>
      <c r="H145" s="60"/>
      <c r="I145" s="60"/>
    </row>
    <row r="146" spans="1:9" s="34" customFormat="1" ht="18" customHeight="1" x14ac:dyDescent="0.2">
      <c r="A146" s="28"/>
      <c r="B146" s="55" t="s">
        <v>25</v>
      </c>
      <c r="C146" s="21"/>
      <c r="D146" s="36"/>
      <c r="E146" s="31"/>
      <c r="F146" s="24"/>
      <c r="G146" s="32"/>
      <c r="H146" s="33"/>
      <c r="I146" s="33"/>
    </row>
    <row r="147" spans="1:9" s="34" customFormat="1" ht="18" customHeight="1" x14ac:dyDescent="0.25">
      <c r="A147" s="28"/>
      <c r="B147" s="62" t="str">
        <f>[1]Att!B393</f>
        <v>a/ ø 25: ………………………….</v>
      </c>
      <c r="C147" s="42" t="str">
        <f>[1]Att!I394</f>
        <v>ML</v>
      </c>
      <c r="D147" s="36">
        <f>[1]Att!H394</f>
        <v>60</v>
      </c>
      <c r="E147" s="31"/>
      <c r="F147" s="24"/>
      <c r="G147" s="32"/>
      <c r="H147" s="33"/>
      <c r="I147" s="33"/>
    </row>
    <row r="148" spans="1:9" s="61" customFormat="1" ht="18" customHeight="1" x14ac:dyDescent="0.25">
      <c r="A148" s="40"/>
      <c r="B148" s="62" t="str">
        <f>[1]Att!B395</f>
        <v>b/ ø 20 : …………………………..</v>
      </c>
      <c r="C148" s="42" t="str">
        <f>[1]Att!I397</f>
        <v>ML</v>
      </c>
      <c r="D148" s="36">
        <f>[1]Att!H397</f>
        <v>80</v>
      </c>
      <c r="E148" s="31"/>
      <c r="F148" s="24"/>
      <c r="G148" s="59"/>
      <c r="H148" s="60"/>
      <c r="I148" s="60"/>
    </row>
    <row r="149" spans="1:9" s="34" customFormat="1" ht="18" customHeight="1" x14ac:dyDescent="0.25">
      <c r="A149" s="28" t="str">
        <f>[1]Att!A398</f>
        <v>6.04</v>
      </c>
      <c r="B149" s="37" t="str">
        <f>[1]Att!B398</f>
        <v>Robinet d'arrêt</v>
      </c>
      <c r="C149" s="42"/>
      <c r="D149" s="36"/>
      <c r="E149" s="31"/>
      <c r="F149" s="24"/>
      <c r="G149" s="32"/>
      <c r="H149" s="33"/>
      <c r="I149" s="33"/>
    </row>
    <row r="150" spans="1:9" s="34" customFormat="1" ht="18" customHeight="1" x14ac:dyDescent="0.25">
      <c r="A150" s="28"/>
      <c r="B150" s="35" t="s">
        <v>26</v>
      </c>
      <c r="C150" s="42"/>
      <c r="D150" s="36"/>
      <c r="E150" s="31"/>
      <c r="F150" s="24"/>
      <c r="G150" s="32"/>
      <c r="H150" s="33"/>
      <c r="I150" s="33"/>
    </row>
    <row r="151" spans="1:9" s="34" customFormat="1" ht="18" customHeight="1" x14ac:dyDescent="0.25">
      <c r="A151" s="28"/>
      <c r="B151" s="62" t="str">
        <f>[1]Att!B399</f>
        <v>a/ ø 25: ………………………….</v>
      </c>
      <c r="C151" s="42" t="str">
        <f>[1]Att!I401</f>
        <v>U</v>
      </c>
      <c r="D151" s="36">
        <f>[1]Att!H401</f>
        <v>2</v>
      </c>
      <c r="E151" s="31"/>
      <c r="F151" s="24"/>
      <c r="G151" s="32"/>
      <c r="H151" s="33"/>
      <c r="I151" s="33"/>
    </row>
    <row r="152" spans="1:9" s="34" customFormat="1" ht="18" customHeight="1" x14ac:dyDescent="0.25">
      <c r="A152" s="28"/>
      <c r="B152" s="62" t="str">
        <f>[1]Att!B402</f>
        <v>b/ ø 20 : …………………………..</v>
      </c>
      <c r="C152" s="42" t="str">
        <f>[1]Att!I404</f>
        <v>U</v>
      </c>
      <c r="D152" s="36">
        <f>[1]Att!H404</f>
        <v>2</v>
      </c>
      <c r="E152" s="31"/>
      <c r="F152" s="24"/>
      <c r="G152" s="32"/>
      <c r="H152" s="33"/>
      <c r="I152" s="33"/>
    </row>
    <row r="153" spans="1:9" s="46" customFormat="1" ht="18" customHeight="1" x14ac:dyDescent="0.25">
      <c r="A153" s="52" t="str">
        <f>[1]Att!A405</f>
        <v>6.05</v>
      </c>
      <c r="B153" s="53" t="str">
        <f>[1]Att!B405</f>
        <v>Descente en PVC type feroplast ou équivalent Ø 100</v>
      </c>
      <c r="C153" s="49"/>
      <c r="D153" s="36"/>
      <c r="E153" s="31"/>
      <c r="F153" s="24"/>
      <c r="G153" s="44"/>
      <c r="H153" s="45"/>
      <c r="I153" s="45"/>
    </row>
    <row r="154" spans="1:9" s="46" customFormat="1" ht="18" customHeight="1" x14ac:dyDescent="0.25">
      <c r="A154" s="47"/>
      <c r="B154" s="55" t="s">
        <v>25</v>
      </c>
      <c r="C154" s="42" t="str">
        <f>[1]Att!I407</f>
        <v>ML</v>
      </c>
      <c r="D154" s="36">
        <f>[1]Att!H407</f>
        <v>41.4</v>
      </c>
      <c r="E154" s="31"/>
      <c r="F154" s="24"/>
      <c r="G154" s="44"/>
      <c r="H154" s="45"/>
      <c r="I154" s="45"/>
    </row>
    <row r="155" spans="1:9" s="67" customFormat="1" ht="18" customHeight="1" x14ac:dyDescent="0.25">
      <c r="A155" s="65"/>
      <c r="B155" s="79" t="s">
        <v>38</v>
      </c>
      <c r="C155" s="79"/>
      <c r="D155" s="79"/>
      <c r="E155" s="79"/>
      <c r="F155" s="63"/>
      <c r="G155" s="68"/>
      <c r="H155" s="66"/>
      <c r="I155" s="66"/>
    </row>
    <row r="156" spans="1:9" s="34" customFormat="1" ht="18" customHeight="1" x14ac:dyDescent="0.2">
      <c r="A156" s="56"/>
      <c r="B156" s="13" t="str">
        <f>[1]Att!B408</f>
        <v>VII/ PEINTURE VITRERIE</v>
      </c>
      <c r="C156" s="30"/>
      <c r="D156" s="36"/>
      <c r="E156" s="31"/>
      <c r="F156" s="24"/>
      <c r="G156" s="32"/>
      <c r="H156" s="33"/>
      <c r="I156" s="33"/>
    </row>
    <row r="157" spans="1:9" s="34" customFormat="1" ht="18" customHeight="1" x14ac:dyDescent="0.2">
      <c r="A157" s="52" t="str">
        <f>[1]Att!A409</f>
        <v>7.01</v>
      </c>
      <c r="B157" s="53" t="str">
        <f>[1]Att!B409</f>
        <v>Peinture extérieur en Griffé</v>
      </c>
      <c r="C157" s="30"/>
      <c r="D157" s="36"/>
      <c r="E157" s="31"/>
      <c r="F157" s="24"/>
      <c r="G157" s="32"/>
      <c r="H157" s="33"/>
      <c r="I157" s="33"/>
    </row>
    <row r="158" spans="1:9" s="34" customFormat="1" ht="18" customHeight="1" x14ac:dyDescent="0.2">
      <c r="A158" s="56"/>
      <c r="B158" s="55" t="s">
        <v>39</v>
      </c>
      <c r="C158" s="30" t="str">
        <f>[1]Att!I415</f>
        <v>M2</v>
      </c>
      <c r="D158" s="36">
        <f>[1]Att!H415</f>
        <v>207.56</v>
      </c>
      <c r="E158" s="31"/>
      <c r="F158" s="24"/>
      <c r="G158" s="32"/>
      <c r="H158" s="33"/>
      <c r="I158" s="33"/>
    </row>
    <row r="159" spans="1:9" s="34" customFormat="1" ht="20.25" customHeight="1" x14ac:dyDescent="0.2">
      <c r="A159" s="52" t="s">
        <v>40</v>
      </c>
      <c r="B159" s="53" t="s">
        <v>41</v>
      </c>
      <c r="C159" s="30"/>
      <c r="D159" s="36"/>
      <c r="E159" s="31"/>
      <c r="F159" s="24"/>
      <c r="G159" s="32"/>
      <c r="H159" s="33"/>
      <c r="I159" s="33"/>
    </row>
    <row r="160" spans="1:9" s="34" customFormat="1" ht="18" customHeight="1" x14ac:dyDescent="0.2">
      <c r="A160" s="28"/>
      <c r="B160" s="55" t="s">
        <v>42</v>
      </c>
      <c r="C160" s="30" t="str">
        <f>[1]Att!I423</f>
        <v>M2</v>
      </c>
      <c r="D160" s="36">
        <f>[1]Att!H423</f>
        <v>115.2</v>
      </c>
      <c r="E160" s="31"/>
      <c r="F160" s="24"/>
      <c r="G160" s="32"/>
      <c r="H160" s="33"/>
      <c r="I160" s="33"/>
    </row>
    <row r="161" spans="1:12" s="34" customFormat="1" ht="18" customHeight="1" x14ac:dyDescent="0.2">
      <c r="A161" s="52" t="str">
        <f>[1]Att!A424</f>
        <v>7.03</v>
      </c>
      <c r="B161" s="37" t="str">
        <f>[1]Att!B424</f>
        <v>Peinture glycérophtalique laquée sur bois</v>
      </c>
      <c r="C161" s="30"/>
      <c r="D161" s="36"/>
      <c r="E161" s="31"/>
      <c r="F161" s="24"/>
      <c r="G161" s="32"/>
      <c r="H161" s="33"/>
      <c r="I161" s="33"/>
    </row>
    <row r="162" spans="1:12" s="34" customFormat="1" ht="18" customHeight="1" thickBot="1" x14ac:dyDescent="0.25">
      <c r="A162" s="28"/>
      <c r="B162" s="55" t="s">
        <v>42</v>
      </c>
      <c r="C162" s="30" t="str">
        <f>[1]Att!I427</f>
        <v>M2</v>
      </c>
      <c r="D162" s="36">
        <f>[1]Att!H427</f>
        <v>3.96</v>
      </c>
      <c r="E162" s="31"/>
      <c r="F162" s="24"/>
      <c r="G162" s="32"/>
      <c r="H162" s="33"/>
      <c r="I162" s="33"/>
    </row>
    <row r="163" spans="1:12" ht="16.5" customHeight="1" thickTop="1" thickBot="1" x14ac:dyDescent="0.3">
      <c r="A163" s="74"/>
      <c r="B163" s="91" t="s">
        <v>43</v>
      </c>
      <c r="C163" s="91"/>
      <c r="D163" s="91"/>
      <c r="E163" s="91"/>
      <c r="F163" s="75"/>
      <c r="G163" s="32"/>
      <c r="H163" s="33"/>
      <c r="I163" s="33"/>
      <c r="J163" s="33"/>
      <c r="K163" s="33"/>
      <c r="L163" s="33"/>
    </row>
    <row r="164" spans="1:12" ht="16.149999999999999" customHeight="1" thickTop="1" x14ac:dyDescent="0.2">
      <c r="A164" s="6"/>
      <c r="B164" s="6"/>
      <c r="C164" s="6"/>
      <c r="D164" s="92" t="s">
        <v>44</v>
      </c>
      <c r="E164" s="93"/>
      <c r="F164" s="76"/>
      <c r="G164" s="32"/>
      <c r="H164" s="33"/>
      <c r="I164" s="33"/>
      <c r="J164" s="33"/>
      <c r="K164" s="33"/>
      <c r="L164" s="33"/>
    </row>
    <row r="165" spans="1:12" ht="16.149999999999999" customHeight="1" x14ac:dyDescent="0.2">
      <c r="D165" s="87" t="s">
        <v>45</v>
      </c>
      <c r="E165" s="88"/>
      <c r="F165" s="77"/>
      <c r="G165" s="32"/>
      <c r="H165" s="33"/>
      <c r="I165" s="33"/>
      <c r="J165" s="33"/>
      <c r="K165" s="33"/>
      <c r="L165" s="33"/>
    </row>
    <row r="166" spans="1:12" ht="16.149999999999999" customHeight="1" thickBot="1" x14ac:dyDescent="0.25">
      <c r="D166" s="89" t="s">
        <v>46</v>
      </c>
      <c r="E166" s="90"/>
      <c r="F166" s="78"/>
      <c r="G166" s="32"/>
      <c r="H166" s="33"/>
      <c r="I166" s="33"/>
      <c r="J166" s="33"/>
      <c r="K166" s="33"/>
      <c r="L166" s="33"/>
    </row>
    <row r="167" spans="1:12" ht="16.5" thickTop="1" x14ac:dyDescent="0.2">
      <c r="G167" s="33"/>
      <c r="H167" s="33"/>
      <c r="I167" s="33"/>
      <c r="J167" s="33"/>
      <c r="K167" s="33"/>
      <c r="L167" s="33"/>
    </row>
    <row r="168" spans="1:12" x14ac:dyDescent="0.2">
      <c r="A168" s="3" t="s">
        <v>47</v>
      </c>
    </row>
  </sheetData>
  <mergeCells count="14">
    <mergeCell ref="F2:F3"/>
    <mergeCell ref="D165:E165"/>
    <mergeCell ref="D166:E166"/>
    <mergeCell ref="B99:E99"/>
    <mergeCell ref="B109:E109"/>
    <mergeCell ref="B138:E138"/>
    <mergeCell ref="B155:E155"/>
    <mergeCell ref="B163:E163"/>
    <mergeCell ref="D164:E164"/>
    <mergeCell ref="B91:E91"/>
    <mergeCell ref="A2:A3"/>
    <mergeCell ref="B2:B3"/>
    <mergeCell ref="C2:C3"/>
    <mergeCell ref="D2:D3"/>
  </mergeCells>
  <printOptions horizontalCentered="1"/>
  <pageMargins left="0.19685039370078741" right="0.19685039370078741" top="0.19685039370078741" bottom="0.35433070866141736" header="0.31496062992125984" footer="7.874015748031496E-2"/>
  <pageSetup paperSize="9" scale="63" firstPageNumber="49" orientation="portrait" useFirstPageNumber="1" r:id="rId1"/>
  <headerFooter alignWithMargins="0">
    <oddFooter>&amp;R&amp;P</oddFooter>
  </headerFooter>
  <rowBreaks count="2" manualBreakCount="2">
    <brk id="68" max="5" man="1"/>
    <brk id="13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bord</vt:lpstr>
      <vt:lpstr>bord!Impression_des_titres</vt:lpstr>
      <vt:lpstr>bord!Zone_d_impression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Omar</cp:lastModifiedBy>
  <cp:lastPrinted>2016-11-01T10:46:12Z</cp:lastPrinted>
  <dcterms:created xsi:type="dcterms:W3CDTF">2016-11-01T10:30:09Z</dcterms:created>
  <dcterms:modified xsi:type="dcterms:W3CDTF">2016-11-01T10:48:41Z</dcterms:modified>
</cp:coreProperties>
</file>